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1"/>
  </bookViews>
  <sheets>
    <sheet name="附件1.发放" sheetId="7" r:id="rId1"/>
    <sheet name="附件2.取消" sheetId="4" r:id="rId2"/>
  </sheets>
  <definedNames>
    <definedName name="_xlnm._FilterDatabase" localSheetId="0" hidden="1">附件1.发放!$A$4:$R$137</definedName>
    <definedName name="_xlnm._FilterDatabase" localSheetId="1" hidden="1">附件2.取消!$A$4:$W$34</definedName>
    <definedName name="_xlnm.Print_Titles" localSheetId="1">附件2.取消!$4:$4</definedName>
    <definedName name="_xlnm.Print_Titles" localSheetId="0">附件1.发放!$4:$4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<sst xmlns="http://schemas.openxmlformats.org/spreadsheetml/2006/main" count="929" uniqueCount="462">
  <si>
    <t>附件1：</t>
  </si>
  <si>
    <t>福泉市住房租赁补贴拟发放花名册                                                                                                                                                                                                                                                                                     （2025年第二季度）</t>
  </si>
  <si>
    <t>福泉市住房和城乡建设局</t>
  </si>
  <si>
    <t>序号</t>
  </si>
  <si>
    <t>户主姓名</t>
  </si>
  <si>
    <t>家庭保障人口</t>
  </si>
  <si>
    <t>现居住地址</t>
  </si>
  <si>
    <t>住房情况</t>
  </si>
  <si>
    <t>自有住房面积（㎡）</t>
  </si>
  <si>
    <t>人均住房面积    （㎡）</t>
  </si>
  <si>
    <t>人均收入（元/月）</t>
  </si>
  <si>
    <t>低保家庭、易地扶贫搬迁家庭补贴系数1.0；低收入家庭补贴系数0.9；其他家庭补贴系数0.8。</t>
  </si>
  <si>
    <t>补贴基准标准（元/㎡/月）</t>
  </si>
  <si>
    <t>补贴面积（㎡）</t>
  </si>
  <si>
    <t>补贴月数（月）</t>
  </si>
  <si>
    <t>补贴金额（元）</t>
  </si>
  <si>
    <t>户口所在地</t>
  </si>
  <si>
    <t>工作单位</t>
  </si>
  <si>
    <t>备注</t>
  </si>
  <si>
    <t>兰廷东</t>
  </si>
  <si>
    <t>马场坪办事处外环西路67号</t>
  </si>
  <si>
    <t>租住</t>
  </si>
  <si>
    <t>金山办事处</t>
  </si>
  <si>
    <t>黎忠臣</t>
  </si>
  <si>
    <t>福泉市东兴巷12号</t>
  </si>
  <si>
    <t>1.0</t>
  </si>
  <si>
    <t>刘朝琴</t>
  </si>
  <si>
    <t>东门大坡藜峨山庄</t>
  </si>
  <si>
    <t>阮洪珍</t>
  </si>
  <si>
    <t>金山办事处皮家湾83号</t>
  </si>
  <si>
    <t>钟发文</t>
  </si>
  <si>
    <t>金山办事处印河巷</t>
  </si>
  <si>
    <t>田秀</t>
  </si>
  <si>
    <t>马场坪街道办事处笔山路93号</t>
  </si>
  <si>
    <t>马场坪办事处</t>
  </si>
  <si>
    <t>刘仕华</t>
  </si>
  <si>
    <t>马场坪三堡村下乐岗千福小区</t>
  </si>
  <si>
    <t>自有</t>
  </si>
  <si>
    <t>王德棋</t>
  </si>
  <si>
    <t>马场坪街道笔山社区铁路组铁路宿舍</t>
  </si>
  <si>
    <t>陈家平</t>
  </si>
  <si>
    <t>马场坪磷都西路28号</t>
  </si>
  <si>
    <t>0.8</t>
  </si>
  <si>
    <t>龙昌镇</t>
  </si>
  <si>
    <t>李高宾</t>
  </si>
  <si>
    <t>龙昌仓盈湾村高堡组</t>
  </si>
  <si>
    <t>杨阳</t>
  </si>
  <si>
    <t>牛场镇东南街社区南街路1组</t>
  </si>
  <si>
    <t>牛场镇</t>
  </si>
  <si>
    <t>该户共同申请人甘定碧不是城乡低保，其他家庭成员是城乡低保。</t>
  </si>
  <si>
    <t>吴前军</t>
  </si>
  <si>
    <t>福泉市牛场镇东南街南湖路1组付家巷</t>
  </si>
  <si>
    <t>邹国珍</t>
  </si>
  <si>
    <t>牛场东南街村谷巴冲三江口自建房</t>
  </si>
  <si>
    <t>吴秀会</t>
  </si>
  <si>
    <t>牛场镇东南街村东门组</t>
  </si>
  <si>
    <t>罗成义</t>
  </si>
  <si>
    <t>牛场西北街北门广场</t>
  </si>
  <si>
    <t>向保红</t>
  </si>
  <si>
    <t>牛场镇老菜市63号</t>
  </si>
  <si>
    <t>该户共同申请人陈文碧未与申请人共同居住，共同申请人由原3人核减1人，现保障2人。</t>
  </si>
  <si>
    <t>杨廷红</t>
  </si>
  <si>
    <t>牛场镇西北街村居委会水巷子组</t>
  </si>
  <si>
    <t>吴洪珍</t>
  </si>
  <si>
    <t>牛场镇马龙井村兴娥组</t>
  </si>
  <si>
    <t>赵清游</t>
  </si>
  <si>
    <t>牛场镇双龙村赵家院组</t>
  </si>
  <si>
    <t>王滔</t>
  </si>
  <si>
    <t>牛场镇三新中路50号</t>
  </si>
  <si>
    <t>冯仁贵</t>
  </si>
  <si>
    <t>牛场镇黄家湾幸福村组</t>
  </si>
  <si>
    <t>自有/租住</t>
  </si>
  <si>
    <t>向保学</t>
  </si>
  <si>
    <t>高坪英坪居委会嘎拉坡组</t>
  </si>
  <si>
    <t>道坪镇</t>
  </si>
  <si>
    <t>该户向保学本人是城乡低保，其他家庭成员不是城乡低保。</t>
  </si>
  <si>
    <t>彭文钢</t>
  </si>
  <si>
    <t>金山街道办事处皮家湾幼儿园旁</t>
  </si>
  <si>
    <t>刘贵香</t>
  </si>
  <si>
    <t>金山街道办事处养护段宿舍</t>
  </si>
  <si>
    <t>王美兴</t>
  </si>
  <si>
    <t>牛场镇水源村张家塘组</t>
  </si>
  <si>
    <t>张永华</t>
  </si>
  <si>
    <t>贵州省福泉市泉东菜市场旁</t>
  </si>
  <si>
    <t>陆坪镇</t>
  </si>
  <si>
    <t>该户已实施农村危房改造，2025年5月底完工验收通过，于2025年6月起取消补贴发放。</t>
  </si>
  <si>
    <t>张福弟</t>
  </si>
  <si>
    <t>福泉市金星小区实验学校门口</t>
  </si>
  <si>
    <t>汤兴惠</t>
  </si>
  <si>
    <t>福泉市陆坪镇居委陆坪小学后</t>
  </si>
  <si>
    <t>该户共同申请人陈晓香长期在外务工，共同申请人由原3人核减1人，现保障2人。</t>
  </si>
  <si>
    <t>吴明鲜</t>
  </si>
  <si>
    <t>福泉市金山洒金北路37号</t>
  </si>
  <si>
    <t>简丛江</t>
  </si>
  <si>
    <t>福泉市陆坪镇松江村地松小学门口</t>
  </si>
  <si>
    <t>汪天贵</t>
  </si>
  <si>
    <t>金山街道皮家湾39号</t>
  </si>
  <si>
    <t>吴昌琴</t>
  </si>
  <si>
    <t>福泉金山街道印河湾小区</t>
  </si>
  <si>
    <t>洪顺明</t>
  </si>
  <si>
    <t>金山办事处金山北路56号</t>
  </si>
  <si>
    <t>李成梅</t>
  </si>
  <si>
    <t>金山办事处朝阳社区藜山路口藜峨路71号</t>
  </si>
  <si>
    <t>胡廷芝</t>
  </si>
  <si>
    <t>金山办事处金钟路</t>
  </si>
  <si>
    <t>凤山镇</t>
  </si>
  <si>
    <t>李恩珍</t>
  </si>
  <si>
    <t>凤山镇文昌社区北郊路桂花园</t>
  </si>
  <si>
    <t>2025年5月起为城市低保</t>
  </si>
  <si>
    <t>龙秀惠</t>
  </si>
  <si>
    <t>金山街道泉北社区北门城门洞旁</t>
  </si>
  <si>
    <t>卢昌涛</t>
  </si>
  <si>
    <t>金山洋桥泉阳居</t>
  </si>
  <si>
    <t>2025年5月12日申请转为补贴，拟从2025年5月起发放补贴</t>
  </si>
  <si>
    <t>杨保许</t>
  </si>
  <si>
    <t>福泉市洒金北路67号2楼</t>
  </si>
  <si>
    <t>/</t>
  </si>
  <si>
    <t>贵州凯里</t>
  </si>
  <si>
    <t>福泉市润跃城市服务有限公司</t>
  </si>
  <si>
    <t>胡串</t>
  </si>
  <si>
    <t>福泉市御景新城紫云阁502号</t>
  </si>
  <si>
    <t>云南宣威</t>
  </si>
  <si>
    <t>福泉市气象局</t>
  </si>
  <si>
    <t>李明潞</t>
  </si>
  <si>
    <t>金山办事处御景新城紫云阁502</t>
  </si>
  <si>
    <t>贵州省剑河县</t>
  </si>
  <si>
    <t>陈超</t>
  </si>
  <si>
    <t>磷酸盐厂安置区</t>
  </si>
  <si>
    <t>贵州福泉</t>
  </si>
  <si>
    <t>福泉市应急管理局</t>
  </si>
  <si>
    <t>冉黔东</t>
  </si>
  <si>
    <t>福泉金山街道洒金河畔24栋10-2室</t>
  </si>
  <si>
    <t>贵州德江</t>
  </si>
  <si>
    <t>张娇</t>
  </si>
  <si>
    <t>贵州省纳雍县</t>
  </si>
  <si>
    <t>李冰鸿</t>
  </si>
  <si>
    <t>金山办事处金星小区朝阳路117号</t>
  </si>
  <si>
    <t>贵州省金沙县</t>
  </si>
  <si>
    <t>邓丕丽</t>
  </si>
  <si>
    <t>福泉金山街道洒金河畔25栋</t>
  </si>
  <si>
    <t>福泉牛场</t>
  </si>
  <si>
    <t>福泉市融媒体中心</t>
  </si>
  <si>
    <t>李庆飞</t>
  </si>
  <si>
    <t>福泉小十字一号商品房二单元</t>
  </si>
  <si>
    <t>贵州威宁</t>
  </si>
  <si>
    <t>黄震</t>
  </si>
  <si>
    <t>金山办事处汽车站荣华大厦4楼</t>
  </si>
  <si>
    <t>贵州省都匀市</t>
  </si>
  <si>
    <t>杨寒</t>
  </si>
  <si>
    <t>翰林学院南区7号楼2单元902室</t>
  </si>
  <si>
    <t>贵州织金</t>
  </si>
  <si>
    <t>福泉市市纪委市监委</t>
  </si>
  <si>
    <t>黎阳</t>
  </si>
  <si>
    <t>原藜峨社区居委会旁弈乐围棋4楼402</t>
  </si>
  <si>
    <t>贵州瓮安</t>
  </si>
  <si>
    <t>福泉市交通运输局</t>
  </si>
  <si>
    <t>瞿春</t>
  </si>
  <si>
    <t>金山北门藜山乡政府宿舍小区二单元602</t>
  </si>
  <si>
    <t xml:space="preserve">租住 </t>
  </si>
  <si>
    <t>福泉市第一小学</t>
  </si>
  <si>
    <t>刘炎楠</t>
  </si>
  <si>
    <t>牛场镇蒋家院32号6楼</t>
  </si>
  <si>
    <t>牛场幼儿园</t>
  </si>
  <si>
    <t>莫丽</t>
  </si>
  <si>
    <t>福泉翰林学院北区2号楼6-1b</t>
  </si>
  <si>
    <t>贵州麻江</t>
  </si>
  <si>
    <t>福泉中学</t>
  </si>
  <si>
    <t>张敏</t>
  </si>
  <si>
    <t>牛场镇磷康大道99号</t>
  </si>
  <si>
    <t>重庆涪陵</t>
  </si>
  <si>
    <t>福泉市牛场第二小学</t>
  </si>
  <si>
    <t>龙萍丽</t>
  </si>
  <si>
    <t>贵州松桃</t>
  </si>
  <si>
    <t>谢运芝</t>
  </si>
  <si>
    <t>牛场镇北门赖坡新区24号</t>
  </si>
  <si>
    <t>福泉市牛场中心小学</t>
  </si>
  <si>
    <t>李佳洋</t>
  </si>
  <si>
    <t>金山麒龙凤凰生态城5栋1单元1602房</t>
  </si>
  <si>
    <t>贵州贵阳</t>
  </si>
  <si>
    <t>福泉市疾病预防控制中心</t>
  </si>
  <si>
    <t>杨世美</t>
  </si>
  <si>
    <t>金山泉阳居1号楼2单元502</t>
  </si>
  <si>
    <t>贵州省惠水县</t>
  </si>
  <si>
    <t>金山社区卫生服务中心</t>
  </si>
  <si>
    <t>吴映璇</t>
  </si>
  <si>
    <t>袁旭芳</t>
  </si>
  <si>
    <t>金山双桥村洒金北路180号</t>
  </si>
  <si>
    <t>贵州省思南县</t>
  </si>
  <si>
    <t>岔河卫生院</t>
  </si>
  <si>
    <t>田锐子</t>
  </si>
  <si>
    <t>金山街道五月花安置区自建房</t>
  </si>
  <si>
    <t>贵州省铜仁市</t>
  </si>
  <si>
    <t>福泉市卫生健康局</t>
  </si>
  <si>
    <t>2025年5月27日申请转为补贴，拟从2025年6月起发放补贴</t>
  </si>
  <si>
    <t>杨佳婧</t>
  </si>
  <si>
    <t>金山双桥社区五号楼二单元11楼-D</t>
  </si>
  <si>
    <t>贵州都匀</t>
  </si>
  <si>
    <t>福泉市司法局</t>
  </si>
  <si>
    <t>欧阳志</t>
  </si>
  <si>
    <t>金山办事处麒龙乐都C7栋</t>
  </si>
  <si>
    <t>贵州省天柱县</t>
  </si>
  <si>
    <t>福泉市自然资源局</t>
  </si>
  <si>
    <t>赵迪</t>
  </si>
  <si>
    <t>金山办事处双桥社区8号楼8-1-9-B</t>
  </si>
  <si>
    <t>贵州省雷山县</t>
  </si>
  <si>
    <t>福泉市人民法院</t>
  </si>
  <si>
    <t>田珊</t>
  </si>
  <si>
    <t>金山办事处天利新城1号楼</t>
  </si>
  <si>
    <t>贵州省瓮安县</t>
  </si>
  <si>
    <t>罗芳</t>
  </si>
  <si>
    <t>金山办事处双桥社区7号楼</t>
  </si>
  <si>
    <t>贵州省毕节市</t>
  </si>
  <si>
    <t>喻建松</t>
  </si>
  <si>
    <t>金山办事处洒金河畔12栋</t>
  </si>
  <si>
    <t>贵州省贵阳市</t>
  </si>
  <si>
    <t>杨丽梅</t>
  </si>
  <si>
    <t>福泉市文化广电和旅游局</t>
  </si>
  <si>
    <t>吴滟</t>
  </si>
  <si>
    <t>金山办事处麒龙畔山华庭A5栋</t>
  </si>
  <si>
    <t>福泉市乡村振兴局</t>
  </si>
  <si>
    <t>夏雨欣</t>
  </si>
  <si>
    <t>金山办事处麒龙畔山华庭A5栋1单元1603</t>
  </si>
  <si>
    <t>福泉市工业和信息化局</t>
  </si>
  <si>
    <t>欧祉瑜</t>
  </si>
  <si>
    <t>金山双桥社区5号楼2单元7楼</t>
  </si>
  <si>
    <t>贵州省丹寨县</t>
  </si>
  <si>
    <t>福泉市行政综合执法局</t>
  </si>
  <si>
    <t>卢楚艺</t>
  </si>
  <si>
    <t>金山办事处双桥安置区7栋</t>
  </si>
  <si>
    <t>广西平南县</t>
  </si>
  <si>
    <t>福泉中石油昆仑燃气有限公司</t>
  </si>
  <si>
    <t>王海波</t>
  </si>
  <si>
    <t>金山翰林学院N4-1-14（A-2a）</t>
  </si>
  <si>
    <t>四川省渠县</t>
  </si>
  <si>
    <t>涂玲玲</t>
  </si>
  <si>
    <t>牛场镇张家塘</t>
  </si>
  <si>
    <t>贵州省道真县</t>
  </si>
  <si>
    <t xml:space="preserve">盛屯能源金属化学（贵州）有限公司  </t>
  </si>
  <si>
    <t>该户于2025年4月30日离职，于2025年5月起取消补贴发放。</t>
  </si>
  <si>
    <t>郭鹏</t>
  </si>
  <si>
    <t>牛场镇蒋家院56号</t>
  </si>
  <si>
    <t>成都市温江区公平太极11组</t>
  </si>
  <si>
    <t>梁云飞</t>
  </si>
  <si>
    <t>牛场镇水源新村</t>
  </si>
  <si>
    <t>山西省襄汾县南辛店乡福寿村临夏路北段路西3号</t>
  </si>
  <si>
    <t>成军波</t>
  </si>
  <si>
    <t>牛场镇张家塘安置区A区B栋</t>
  </si>
  <si>
    <t>辽宁省葫芦岛市</t>
  </si>
  <si>
    <t>刘庆吉</t>
  </si>
  <si>
    <t>廖其中</t>
  </si>
  <si>
    <t>金山办事处麒龙国际城四栋一单元</t>
  </si>
  <si>
    <t>吉林省磐石市</t>
  </si>
  <si>
    <t>郭志峰</t>
  </si>
  <si>
    <t>牛场镇张家塘二幼旁</t>
  </si>
  <si>
    <t>陕西省渭南市</t>
  </si>
  <si>
    <t>贾广旭</t>
  </si>
  <si>
    <t>牛场镇大湾田</t>
  </si>
  <si>
    <t>刘云生</t>
  </si>
  <si>
    <t>牛场镇张家塘二幼旁5楼</t>
  </si>
  <si>
    <t>董晓冬</t>
  </si>
  <si>
    <t>牛场镇张家塘二号安置区三楼</t>
  </si>
  <si>
    <t>内蒙古自治区赤峰市</t>
  </si>
  <si>
    <t>刘泽</t>
  </si>
  <si>
    <t>牛场镇张家塘二号安置区四楼</t>
  </si>
  <si>
    <t>周子阳</t>
  </si>
  <si>
    <t>牛场镇东南街村青杠山组41号</t>
  </si>
  <si>
    <t>王鑫磊</t>
  </si>
  <si>
    <t>牛场镇2号安置区5楼</t>
  </si>
  <si>
    <t>内蒙古赤峰</t>
  </si>
  <si>
    <t>盛屯能源金属化学（贵州）有限公司</t>
  </si>
  <si>
    <t>2025年5月7日新增，拟从2025年5月起发放补贴</t>
  </si>
  <si>
    <t>马健</t>
  </si>
  <si>
    <t>牛场镇二幼旁</t>
  </si>
  <si>
    <t>内蒙古葫芦岛市</t>
  </si>
  <si>
    <t>钱海林</t>
  </si>
  <si>
    <t>马场坪办事处金山南路313号</t>
  </si>
  <si>
    <t>贵州省务川仡佬族苗族自治县</t>
  </si>
  <si>
    <t>瓮福（集团）有限责任公司</t>
  </si>
  <si>
    <t>何国海</t>
  </si>
  <si>
    <t>金山办事处翰林学院北区9号楼2-3-A-1a</t>
  </si>
  <si>
    <t>福泉市牛场镇</t>
  </si>
  <si>
    <t>张太武</t>
  </si>
  <si>
    <t>马场坪办事处艺苑小区日杂公司2单元176</t>
  </si>
  <si>
    <t>贵州省毕节市七星关区</t>
  </si>
  <si>
    <t>刘德荣</t>
  </si>
  <si>
    <t>马场坪办事处市场路27号</t>
  </si>
  <si>
    <t>贵州省遵义县松林镇</t>
  </si>
  <si>
    <t>喻永贵</t>
  </si>
  <si>
    <t>马场坪办事处磷都路74号附7号</t>
  </si>
  <si>
    <t>罗国桢</t>
  </si>
  <si>
    <t>马场坪办事处金山南路19号</t>
  </si>
  <si>
    <t>贵州省锦屏县</t>
  </si>
  <si>
    <t>熊远恒</t>
  </si>
  <si>
    <t>马场坪办事处笔山社区杨柳坪路30号</t>
  </si>
  <si>
    <t>吴秀林</t>
  </si>
  <si>
    <t>马场坪办事处商业城阳光花园对面自建房</t>
  </si>
  <si>
    <t>丁光龙</t>
  </si>
  <si>
    <t>马场坪办事处宿舍二单元三楼301</t>
  </si>
  <si>
    <t>苟雪恒</t>
  </si>
  <si>
    <t>马场坪办事处金山南路106号1栋4单元602室</t>
  </si>
  <si>
    <t>罗恒</t>
  </si>
  <si>
    <t>马场坪办事处瓮福生区19栋3单元202室</t>
  </si>
  <si>
    <t>贵州省榕江县</t>
  </si>
  <si>
    <t>杨绍武</t>
  </si>
  <si>
    <t>马场坪办事处金山南路95号</t>
  </si>
  <si>
    <t>贵州省麻江县</t>
  </si>
  <si>
    <t>罗成华</t>
  </si>
  <si>
    <t>马场坪办事处磷都西路143号</t>
  </si>
  <si>
    <t>罗桂平</t>
  </si>
  <si>
    <t>马场坪办事处杨柳坪巷49号</t>
  </si>
  <si>
    <t>贵州省凯里市碧波镇</t>
  </si>
  <si>
    <t>熊玉福</t>
  </si>
  <si>
    <t>金山办事处洒金北路金域龙庭一期4号楼19层2号</t>
  </si>
  <si>
    <t>张朝刚</t>
  </si>
  <si>
    <t>马场坪办事处三堡村13号</t>
  </si>
  <si>
    <t>罗泽科</t>
  </si>
  <si>
    <t>马场坪办事处金山南路社区育才巷3号</t>
  </si>
  <si>
    <t>贵州省麻江县杏山镇</t>
  </si>
  <si>
    <t>罗德书</t>
  </si>
  <si>
    <t>马场坪办事处金山南路社区育才巷1号</t>
  </si>
  <si>
    <t>潘小妹</t>
  </si>
  <si>
    <t>马场坪办事处瓮福生活区19栋二单元701室</t>
  </si>
  <si>
    <t>贵州省榕江县水尾乡</t>
  </si>
  <si>
    <t>卫远明</t>
  </si>
  <si>
    <t>马场坪办事处商业城9号楼</t>
  </si>
  <si>
    <t>贵州省榕江县忠诚镇</t>
  </si>
  <si>
    <t>王春发</t>
  </si>
  <si>
    <t>马场坪办事处柳坪路政府宿舍2号楼5号</t>
  </si>
  <si>
    <t>贵州省开阳县</t>
  </si>
  <si>
    <t>罗国锋</t>
  </si>
  <si>
    <t>马场坪办事处杨柳坪巷271号</t>
  </si>
  <si>
    <t>聂万人</t>
  </si>
  <si>
    <t>马场坪办事处杨柳坪巷135号</t>
  </si>
  <si>
    <t>贵州省瓮安县中坪镇</t>
  </si>
  <si>
    <t>邱厚林</t>
  </si>
  <si>
    <t>马场坪办事处磷都西路74号附7号</t>
  </si>
  <si>
    <t>贵州省毕节市鸭池镇</t>
  </si>
  <si>
    <t>喻仕亮</t>
  </si>
  <si>
    <t>马场坪办事处瓮福生活区5栋三单元602</t>
  </si>
  <si>
    <t>贵州省铜仁市思南县</t>
  </si>
  <si>
    <t>郭金贵</t>
  </si>
  <si>
    <t>马场坪办事处育才路21号2层</t>
  </si>
  <si>
    <t>兰方前</t>
  </si>
  <si>
    <t>马场坪办事处金山南路22号</t>
  </si>
  <si>
    <t>吴向东</t>
  </si>
  <si>
    <t>马场坪办事处市场路13号</t>
  </si>
  <si>
    <t>贵州省贵定县</t>
  </si>
  <si>
    <t>杨德军</t>
  </si>
  <si>
    <t>马场坪办事处杨柳坪巷30号</t>
  </si>
  <si>
    <t>朱建英</t>
  </si>
  <si>
    <t>马场坪办事处艺苑小区6栋1单元102</t>
  </si>
  <si>
    <t>贵州省关岭县</t>
  </si>
  <si>
    <t>马建军</t>
  </si>
  <si>
    <t>金山办事处东兴路97号附1号</t>
  </si>
  <si>
    <t>杨宗祥</t>
  </si>
  <si>
    <t>马场坪办事处福安小区1栋1单元5-2号房</t>
  </si>
  <si>
    <t>杨武隆</t>
  </si>
  <si>
    <t>马场坪办事处艺苑小区3栋1单元601</t>
  </si>
  <si>
    <t>吴永涛</t>
  </si>
  <si>
    <t>马场坪办事处瓮福生活区12栋4单元501</t>
  </si>
  <si>
    <t>陈绍才</t>
  </si>
  <si>
    <t>马场坪办事处磷都西路8-5号</t>
  </si>
  <si>
    <t>贵州省龙里县</t>
  </si>
  <si>
    <t>钟春林</t>
  </si>
  <si>
    <t>马场坪办事处瓮福生活区5栋4单元502</t>
  </si>
  <si>
    <t>王春元</t>
  </si>
  <si>
    <t>马场坪办事处笔山社区杨柳坪路24号</t>
  </si>
  <si>
    <t>聂庆明</t>
  </si>
  <si>
    <t>马场坪办事处瓮福生活区12栋4单元202</t>
  </si>
  <si>
    <t>贵州省毕节市威宁县</t>
  </si>
  <si>
    <t>瓮福（集团）有限责任公司——瓮福蓝天</t>
  </si>
  <si>
    <t>罗康本</t>
  </si>
  <si>
    <t>马场坪聚福园B栋二单元502</t>
  </si>
  <si>
    <t>贵州省黎平县</t>
  </si>
  <si>
    <t>张真富</t>
  </si>
  <si>
    <t>马场坪盐巴公司市场路1号403室</t>
  </si>
  <si>
    <t>贵州省六盘水市</t>
  </si>
  <si>
    <t>刘廷武</t>
  </si>
  <si>
    <t>马场坪压力山花园2号楼4单元302室</t>
  </si>
  <si>
    <t>贵州省凯里市</t>
  </si>
  <si>
    <t>杨老烈</t>
  </si>
  <si>
    <t>马场坪三堡村坪山组自建房</t>
  </si>
  <si>
    <t>王伟</t>
  </si>
  <si>
    <t>马场坪瓮福生活区18号楼1单元6-2</t>
  </si>
  <si>
    <t>贵州省湄潭县</t>
  </si>
  <si>
    <t>合计</t>
  </si>
  <si>
    <t>单位负责人：芶兴贵                             审核人：李伟                              经办人：杨光凤</t>
  </si>
  <si>
    <t>附件2：</t>
  </si>
  <si>
    <t>福泉市住房租赁补贴取消发放花名册                                                                                                                                                                                                                                                                                     （2025年第二季度）</t>
  </si>
  <si>
    <t>取消保障人口</t>
  </si>
  <si>
    <t>韩开志</t>
  </si>
  <si>
    <t>金山办事处金鑫农贸市场单身公寓</t>
  </si>
  <si>
    <t>该户人均月收入超标，于2025年4月起取消补贴发放。</t>
  </si>
  <si>
    <t>罗成菊</t>
  </si>
  <si>
    <t>龙昌镇龙昌社区</t>
  </si>
  <si>
    <t>该户不配合提供银行卡流水，无法核实收入情况，建议从2025年4月起取消补贴发放。</t>
  </si>
  <si>
    <t>付举英</t>
  </si>
  <si>
    <t>福泉市牛场镇西北街村大园干组</t>
  </si>
  <si>
    <t>该户人均月收入超标，不符合条件，于2025年4月起取消补贴发放。</t>
  </si>
  <si>
    <t>李洪琴</t>
  </si>
  <si>
    <t>监狱小区</t>
  </si>
  <si>
    <t>该户不配合调查收入情况，于2025年4月起取消补贴发放。</t>
  </si>
  <si>
    <t>徐寿富</t>
  </si>
  <si>
    <t>道坪镇英坪社区山冲组</t>
  </si>
  <si>
    <t>借住</t>
  </si>
  <si>
    <t>住在兄弟家空置的房屋中，已有住房保障，于2025年4月起取消补贴发放。</t>
  </si>
  <si>
    <t>苏万祥</t>
  </si>
  <si>
    <t>道坪镇高坪水银洞</t>
  </si>
  <si>
    <t>2025年6月转为实物保障，于2025年6月起取消补贴发放。</t>
  </si>
  <si>
    <t>刘玉莲</t>
  </si>
  <si>
    <t>福泉市金山洒金北路40号</t>
  </si>
  <si>
    <t>该户不配合乡镇调查，其家庭收入无法核实，于2025年4月起取消补贴发放。</t>
  </si>
  <si>
    <t>安祥梅</t>
  </si>
  <si>
    <t>马场坪办事处铁路组</t>
  </si>
  <si>
    <t>根据《福泉市公共租赁住房运营管理实施细则》第十二条第一款，张广无故不主动寻找工作，于2025年4月起取消补贴发放。</t>
  </si>
  <si>
    <t>李宏</t>
  </si>
  <si>
    <t>马场坪办事处塘坎组</t>
  </si>
  <si>
    <t>该户住公房，于2025年4月起取消补贴发放。</t>
  </si>
  <si>
    <t>李真秀</t>
  </si>
  <si>
    <t>马场坪办事处水井组</t>
  </si>
  <si>
    <t>该户2025年3月底外出务工，现未在福泉居住，于2025年4月起取消补贴发放。</t>
  </si>
  <si>
    <t>罗仕洪</t>
  </si>
  <si>
    <t>马场坪办事处亚历山锦山新村</t>
  </si>
  <si>
    <t>该户自有住房12平方米，2025年4月居住哥家，于2025年4月起取消补贴发放。</t>
  </si>
  <si>
    <t>余义清</t>
  </si>
  <si>
    <t>马场坪烟叶站</t>
  </si>
  <si>
    <t>该户现居住在都匀市，不在福泉居住，于2025年4月起取消补贴发放。</t>
  </si>
  <si>
    <t>王军</t>
  </si>
  <si>
    <t>马场坪小河口老院</t>
  </si>
  <si>
    <t>住外婆家房子，于2025年4月起取消补贴发放。</t>
  </si>
  <si>
    <t>王德林</t>
  </si>
  <si>
    <t>马场坪摆纪</t>
  </si>
  <si>
    <t>住侄子家房子，于2025年4月起取消补贴发放。</t>
  </si>
  <si>
    <t>郭秀琴</t>
  </si>
  <si>
    <t>马场坪笔山路</t>
  </si>
  <si>
    <t>郭秀琴因病无生活自理能力，儿子接与其同住，于2025年4月起取消补贴发放。</t>
  </si>
  <si>
    <t>毛本强</t>
  </si>
  <si>
    <t>马场坪办事处磷都西路15号</t>
  </si>
  <si>
    <t>住兄弟家房子，于2025年4月起取消补贴发放。</t>
  </si>
  <si>
    <t>蒋忠会</t>
  </si>
  <si>
    <t>马场坪街道金山南路社区大庄13号7楼</t>
  </si>
  <si>
    <t>该户不配合办事处调查，于2025年4月起取消补贴发放。</t>
  </si>
  <si>
    <t>夏小爱</t>
  </si>
  <si>
    <t>马场坪乐美家园</t>
  </si>
  <si>
    <t>彭克芳</t>
  </si>
  <si>
    <t>该户现在重庆居住，未在福泉居住，于2025年4月起取消补贴发放。</t>
  </si>
  <si>
    <t>谭贤珍</t>
  </si>
  <si>
    <t>马场坪瓮福生活区</t>
  </si>
  <si>
    <t>该户现居住在瓮福生活，未租房，于2025年4月起取消补贴发放。</t>
  </si>
  <si>
    <t>邓厚江</t>
  </si>
  <si>
    <t>马场坪笔山社区</t>
  </si>
  <si>
    <t>住外婆家的房子，于2025年4月起取消补贴发放。</t>
  </si>
  <si>
    <t>冉春富</t>
  </si>
  <si>
    <t>金山办事处御景新城</t>
  </si>
  <si>
    <t>居住在兄弟家，于2025年4月起取消补贴发放。</t>
  </si>
  <si>
    <t>张小勇</t>
  </si>
  <si>
    <t>马场坪笔山社区磷都西路168号</t>
  </si>
  <si>
    <t>罗思荣</t>
  </si>
  <si>
    <t>马场坪笔山社区杨昌坪</t>
  </si>
  <si>
    <t>陆建清</t>
  </si>
  <si>
    <t>马场坪街道乐岗五新社区千福小区</t>
  </si>
  <si>
    <t>该户共同申请人陆勇、莫婵菊带李美霖、陆俊霖外出务工，福泉常住人口3人，人均面积超过20平方米，于2025年4月起取消补贴发放。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</si>
</sst>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方正小标宋简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178" fontId="5" fillId="0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5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5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/>
    </xf>
    <xf numFmtId="179" fontId="11" fillId="0" borderId="1" xfId="5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0" xfId="50" applyFont="1" applyFill="1" applyAlignment="1">
      <alignment horizontal="left" vertical="center" wrapText="1"/>
    </xf>
    <xf numFmtId="177" fontId="12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7"/>
  <sheetViews>
    <sheetView workbookViewId="0">
      <pane ySplit="4" topLeftCell="A14" activePane="bottomLeft" state="frozen"/>
      <selection/>
      <selection pane="bottomLeft" activeCell="A15" sqref="A15"/>
    </sheetView>
  </sheetViews>
  <sheetFormatPr defaultColWidth="9" defaultRowHeight="14.4"/>
  <cols>
    <col min="1" max="1" width="4.37962962962963" style="46" customWidth="1"/>
    <col min="2" max="2" width="6.75" style="46" customWidth="1"/>
    <col min="3" max="3" width="5.77777777777778" style="46" customWidth="1"/>
    <col min="4" max="4" width="14.5" style="47" customWidth="1"/>
    <col min="5" max="5" width="5.12962962962963" style="46" customWidth="1"/>
    <col min="6" max="6" width="5" style="46" customWidth="1"/>
    <col min="7" max="7" width="5.12962962962963" style="47" customWidth="1"/>
    <col min="8" max="8" width="6.37962962962963" style="46" customWidth="1"/>
    <col min="9" max="9" width="12.25" style="46" customWidth="1"/>
    <col min="10" max="10" width="6.53703703703704" style="46" customWidth="1"/>
    <col min="11" max="11" width="4.62962962962963" style="46" customWidth="1"/>
    <col min="12" max="12" width="4.5" style="46" customWidth="1"/>
    <col min="13" max="13" width="8.25" style="46" customWidth="1"/>
    <col min="14" max="14" width="12.6666666666667" style="47" customWidth="1"/>
    <col min="15" max="15" width="16.5555555555556" style="46" customWidth="1"/>
    <col min="16" max="16" width="26.5555555555556" style="48" customWidth="1"/>
    <col min="17" max="17" width="17.25" style="46" customWidth="1"/>
    <col min="18" max="18" width="12.6296296296296" style="46" customWidth="1"/>
    <col min="19" max="19" width="9" style="44"/>
    <col min="20" max="16384" width="9" style="46"/>
  </cols>
  <sheetData>
    <row r="1" spans="1:19">
      <c r="A1" s="49" t="s">
        <v>0</v>
      </c>
      <c r="C1" s="49"/>
      <c r="D1" s="50"/>
      <c r="E1" s="49"/>
      <c r="F1" s="49"/>
      <c r="G1" s="51"/>
      <c r="H1" s="49"/>
      <c r="I1" s="49"/>
      <c r="K1" s="49"/>
      <c r="L1" s="49"/>
      <c r="O1" s="49"/>
      <c r="P1" s="59"/>
      <c r="R1" s="49"/>
      <c r="S1" s="67"/>
    </row>
    <row r="2" ht="39" customHeight="1" spans="1:19">
      <c r="A2" s="5" t="s">
        <v>1</v>
      </c>
      <c r="B2" s="5"/>
      <c r="C2" s="5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0"/>
      <c r="R2" s="49"/>
      <c r="S2" s="67"/>
    </row>
    <row r="3" ht="21" customHeight="1" spans="1:19">
      <c r="A3" s="6" t="s">
        <v>2</v>
      </c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0"/>
      <c r="R3" s="49"/>
      <c r="S3" s="67"/>
    </row>
    <row r="4" ht="6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  <c r="I4" s="61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44" customFormat="1" ht="28" customHeight="1" spans="1:16">
      <c r="A5" s="10">
        <v>1</v>
      </c>
      <c r="B5" s="13" t="s">
        <v>19</v>
      </c>
      <c r="C5" s="16">
        <v>1</v>
      </c>
      <c r="D5" s="13" t="s">
        <v>20</v>
      </c>
      <c r="E5" s="13" t="s">
        <v>21</v>
      </c>
      <c r="F5" s="14">
        <v>0</v>
      </c>
      <c r="G5" s="14">
        <v>0</v>
      </c>
      <c r="H5" s="15">
        <v>145</v>
      </c>
      <c r="I5" s="56">
        <v>1</v>
      </c>
      <c r="J5" s="13">
        <v>10</v>
      </c>
      <c r="K5" s="14">
        <v>20</v>
      </c>
      <c r="L5" s="20">
        <v>3</v>
      </c>
      <c r="M5" s="20">
        <f>L5*K5*J5*I5</f>
        <v>600</v>
      </c>
      <c r="N5" s="13" t="s">
        <v>22</v>
      </c>
      <c r="O5" s="13"/>
      <c r="P5" s="13"/>
    </row>
    <row r="6" s="44" customFormat="1" ht="28" customHeight="1" spans="1:16">
      <c r="A6" s="10">
        <v>2</v>
      </c>
      <c r="B6" s="13" t="s">
        <v>23</v>
      </c>
      <c r="C6" s="20">
        <v>1</v>
      </c>
      <c r="D6" s="13" t="s">
        <v>24</v>
      </c>
      <c r="E6" s="13" t="s">
        <v>21</v>
      </c>
      <c r="F6" s="14">
        <v>0</v>
      </c>
      <c r="G6" s="14">
        <v>0</v>
      </c>
      <c r="H6" s="15">
        <v>200</v>
      </c>
      <c r="I6" s="62" t="s">
        <v>25</v>
      </c>
      <c r="J6" s="13">
        <v>10</v>
      </c>
      <c r="K6" s="14">
        <v>20</v>
      </c>
      <c r="L6" s="20">
        <v>3</v>
      </c>
      <c r="M6" s="20">
        <f t="shared" ref="M6:M15" si="0">L6*K6*J6*I6</f>
        <v>600</v>
      </c>
      <c r="N6" s="38" t="s">
        <v>22</v>
      </c>
      <c r="O6" s="13"/>
      <c r="P6" s="21"/>
    </row>
    <row r="7" s="44" customFormat="1" ht="28" customHeight="1" spans="1:16">
      <c r="A7" s="10">
        <v>3</v>
      </c>
      <c r="B7" s="20" t="s">
        <v>26</v>
      </c>
      <c r="C7" s="20">
        <v>3</v>
      </c>
      <c r="D7" s="21" t="s">
        <v>27</v>
      </c>
      <c r="E7" s="20" t="s">
        <v>21</v>
      </c>
      <c r="F7" s="14">
        <v>0</v>
      </c>
      <c r="G7" s="14">
        <v>0</v>
      </c>
      <c r="H7" s="15">
        <v>1230</v>
      </c>
      <c r="I7" s="62" t="s">
        <v>25</v>
      </c>
      <c r="J7" s="15">
        <v>10</v>
      </c>
      <c r="K7" s="14">
        <v>60</v>
      </c>
      <c r="L7" s="20">
        <v>3</v>
      </c>
      <c r="M7" s="20">
        <f t="shared" si="0"/>
        <v>1800</v>
      </c>
      <c r="N7" s="38" t="s">
        <v>22</v>
      </c>
      <c r="O7" s="13"/>
      <c r="P7" s="21"/>
    </row>
    <row r="8" s="44" customFormat="1" ht="28" customHeight="1" spans="1:16">
      <c r="A8" s="10">
        <v>4</v>
      </c>
      <c r="B8" s="20" t="s">
        <v>28</v>
      </c>
      <c r="C8" s="20">
        <v>2</v>
      </c>
      <c r="D8" s="21" t="s">
        <v>29</v>
      </c>
      <c r="E8" s="20" t="s">
        <v>21</v>
      </c>
      <c r="F8" s="14">
        <v>0</v>
      </c>
      <c r="G8" s="14">
        <v>0</v>
      </c>
      <c r="H8" s="15">
        <v>664</v>
      </c>
      <c r="I8" s="62" t="s">
        <v>25</v>
      </c>
      <c r="J8" s="15">
        <v>10</v>
      </c>
      <c r="K8" s="14">
        <v>40</v>
      </c>
      <c r="L8" s="20">
        <v>3</v>
      </c>
      <c r="M8" s="20">
        <f t="shared" si="0"/>
        <v>1200</v>
      </c>
      <c r="N8" s="38" t="s">
        <v>22</v>
      </c>
      <c r="O8" s="13"/>
      <c r="P8" s="21"/>
    </row>
    <row r="9" s="44" customFormat="1" ht="28" customHeight="1" spans="1:16">
      <c r="A9" s="10">
        <v>5</v>
      </c>
      <c r="B9" s="30" t="s">
        <v>30</v>
      </c>
      <c r="C9" s="20">
        <v>1</v>
      </c>
      <c r="D9" s="13" t="s">
        <v>31</v>
      </c>
      <c r="E9" s="13" t="s">
        <v>21</v>
      </c>
      <c r="F9" s="20">
        <v>0</v>
      </c>
      <c r="G9" s="20">
        <v>0</v>
      </c>
      <c r="H9" s="20">
        <v>295</v>
      </c>
      <c r="I9" s="62" t="s">
        <v>25</v>
      </c>
      <c r="J9" s="24">
        <v>10</v>
      </c>
      <c r="K9" s="14">
        <v>20</v>
      </c>
      <c r="L9" s="14">
        <v>3</v>
      </c>
      <c r="M9" s="20">
        <f t="shared" si="0"/>
        <v>600</v>
      </c>
      <c r="N9" s="38" t="s">
        <v>22</v>
      </c>
      <c r="O9" s="13"/>
      <c r="P9" s="21"/>
    </row>
    <row r="10" s="45" customFormat="1" ht="30" customHeight="1" spans="1:16">
      <c r="A10" s="10">
        <v>6</v>
      </c>
      <c r="B10" s="13" t="s">
        <v>32</v>
      </c>
      <c r="C10" s="16">
        <v>3</v>
      </c>
      <c r="D10" s="13" t="s">
        <v>33</v>
      </c>
      <c r="E10" s="20" t="s">
        <v>21</v>
      </c>
      <c r="F10" s="14">
        <v>0</v>
      </c>
      <c r="G10" s="14">
        <v>0</v>
      </c>
      <c r="H10" s="15">
        <v>889</v>
      </c>
      <c r="I10" s="62" t="s">
        <v>25</v>
      </c>
      <c r="J10" s="15">
        <v>10</v>
      </c>
      <c r="K10" s="14">
        <v>60</v>
      </c>
      <c r="L10" s="14">
        <v>3</v>
      </c>
      <c r="M10" s="20">
        <f t="shared" si="0"/>
        <v>1800</v>
      </c>
      <c r="N10" s="38" t="s">
        <v>34</v>
      </c>
      <c r="O10" s="13"/>
      <c r="P10" s="13"/>
    </row>
    <row r="11" s="44" customFormat="1" ht="29" customHeight="1" spans="1:16">
      <c r="A11" s="10">
        <v>7</v>
      </c>
      <c r="B11" s="13" t="s">
        <v>35</v>
      </c>
      <c r="C11" s="20">
        <v>6</v>
      </c>
      <c r="D11" s="13" t="s">
        <v>36</v>
      </c>
      <c r="E11" s="13" t="s">
        <v>37</v>
      </c>
      <c r="F11" s="14">
        <v>84</v>
      </c>
      <c r="G11" s="14">
        <v>14</v>
      </c>
      <c r="H11" s="15">
        <v>758</v>
      </c>
      <c r="I11" s="62" t="s">
        <v>25</v>
      </c>
      <c r="J11" s="13">
        <v>10</v>
      </c>
      <c r="K11" s="14">
        <v>36</v>
      </c>
      <c r="L11" s="20">
        <v>3</v>
      </c>
      <c r="M11" s="20">
        <f t="shared" si="0"/>
        <v>1080</v>
      </c>
      <c r="N11" s="38" t="s">
        <v>34</v>
      </c>
      <c r="O11" s="13"/>
      <c r="P11" s="21"/>
    </row>
    <row r="12" s="44" customFormat="1" ht="28" customHeight="1" spans="1:16">
      <c r="A12" s="10">
        <v>8</v>
      </c>
      <c r="B12" s="13" t="s">
        <v>38</v>
      </c>
      <c r="C12" s="20">
        <v>1</v>
      </c>
      <c r="D12" s="13" t="s">
        <v>39</v>
      </c>
      <c r="E12" s="13" t="s">
        <v>21</v>
      </c>
      <c r="F12" s="14">
        <v>0</v>
      </c>
      <c r="G12" s="14">
        <v>0</v>
      </c>
      <c r="H12" s="15">
        <v>948</v>
      </c>
      <c r="I12" s="56" t="s">
        <v>25</v>
      </c>
      <c r="J12" s="13">
        <v>10</v>
      </c>
      <c r="K12" s="14">
        <v>20</v>
      </c>
      <c r="L12" s="20">
        <v>3</v>
      </c>
      <c r="M12" s="20">
        <f t="shared" si="0"/>
        <v>600</v>
      </c>
      <c r="N12" s="38" t="s">
        <v>34</v>
      </c>
      <c r="O12" s="13"/>
      <c r="P12" s="21"/>
    </row>
    <row r="13" s="44" customFormat="1" ht="28" customHeight="1" spans="1:16">
      <c r="A13" s="10">
        <v>9</v>
      </c>
      <c r="B13" s="13" t="s">
        <v>40</v>
      </c>
      <c r="C13" s="16">
        <v>1</v>
      </c>
      <c r="D13" s="13" t="s">
        <v>41</v>
      </c>
      <c r="E13" s="13" t="s">
        <v>21</v>
      </c>
      <c r="F13" s="14">
        <v>0</v>
      </c>
      <c r="G13" s="14">
        <v>0</v>
      </c>
      <c r="H13" s="15">
        <v>900</v>
      </c>
      <c r="I13" s="62" t="s">
        <v>42</v>
      </c>
      <c r="J13" s="13">
        <v>10</v>
      </c>
      <c r="K13" s="14">
        <v>20</v>
      </c>
      <c r="L13" s="20">
        <v>3</v>
      </c>
      <c r="M13" s="20">
        <f t="shared" si="0"/>
        <v>480</v>
      </c>
      <c r="N13" s="13" t="s">
        <v>43</v>
      </c>
      <c r="O13" s="13"/>
      <c r="P13" s="38"/>
    </row>
    <row r="14" s="44" customFormat="1" ht="28" customHeight="1" spans="1:16">
      <c r="A14" s="10">
        <v>10</v>
      </c>
      <c r="B14" s="13" t="s">
        <v>44</v>
      </c>
      <c r="C14" s="13">
        <v>1</v>
      </c>
      <c r="D14" s="13" t="s">
        <v>45</v>
      </c>
      <c r="E14" s="13" t="s">
        <v>21</v>
      </c>
      <c r="F14" s="14">
        <v>0</v>
      </c>
      <c r="G14" s="14">
        <v>0</v>
      </c>
      <c r="H14" s="15">
        <v>526.67</v>
      </c>
      <c r="I14" s="56">
        <v>1</v>
      </c>
      <c r="J14" s="13">
        <v>10</v>
      </c>
      <c r="K14" s="14">
        <v>20</v>
      </c>
      <c r="L14" s="20">
        <v>3</v>
      </c>
      <c r="M14" s="20">
        <f t="shared" si="0"/>
        <v>600</v>
      </c>
      <c r="N14" s="13" t="s">
        <v>43</v>
      </c>
      <c r="O14" s="13"/>
      <c r="P14" s="21"/>
    </row>
    <row r="15" s="44" customFormat="1" ht="28" customHeight="1" spans="1:16">
      <c r="A15" s="10">
        <v>11</v>
      </c>
      <c r="B15" s="53" t="s">
        <v>46</v>
      </c>
      <c r="C15" s="20">
        <v>5</v>
      </c>
      <c r="D15" s="13" t="s">
        <v>47</v>
      </c>
      <c r="E15" s="13" t="s">
        <v>21</v>
      </c>
      <c r="F15" s="13">
        <v>0</v>
      </c>
      <c r="G15" s="13">
        <v>0</v>
      </c>
      <c r="H15" s="13">
        <v>1215</v>
      </c>
      <c r="I15" s="56">
        <v>1</v>
      </c>
      <c r="J15" s="13">
        <v>10</v>
      </c>
      <c r="K15" s="14">
        <v>60</v>
      </c>
      <c r="L15" s="20">
        <v>3</v>
      </c>
      <c r="M15" s="20">
        <f t="shared" si="0"/>
        <v>1800</v>
      </c>
      <c r="N15" s="13" t="s">
        <v>48</v>
      </c>
      <c r="O15" s="15"/>
      <c r="P15" s="63" t="s">
        <v>49</v>
      </c>
    </row>
    <row r="16" s="44" customFormat="1" ht="28" customHeight="1" spans="1:16">
      <c r="A16" s="10">
        <v>12</v>
      </c>
      <c r="B16" s="13" t="s">
        <v>50</v>
      </c>
      <c r="C16" s="20">
        <v>1</v>
      </c>
      <c r="D16" s="13" t="s">
        <v>51</v>
      </c>
      <c r="E16" s="13" t="s">
        <v>21</v>
      </c>
      <c r="F16" s="14">
        <v>0</v>
      </c>
      <c r="G16" s="14">
        <v>0</v>
      </c>
      <c r="H16" s="15">
        <v>1606</v>
      </c>
      <c r="I16" s="56" t="s">
        <v>25</v>
      </c>
      <c r="J16" s="13">
        <v>10</v>
      </c>
      <c r="K16" s="14">
        <v>20</v>
      </c>
      <c r="L16" s="20">
        <v>3</v>
      </c>
      <c r="M16" s="20">
        <f t="shared" ref="M16:M25" si="1">L16*K16*J16*I16</f>
        <v>600</v>
      </c>
      <c r="N16" s="38" t="s">
        <v>48</v>
      </c>
      <c r="O16" s="13"/>
      <c r="P16" s="13"/>
    </row>
    <row r="17" s="44" customFormat="1" ht="28" customHeight="1" spans="1:16">
      <c r="A17" s="10">
        <v>13</v>
      </c>
      <c r="B17" s="13" t="s">
        <v>52</v>
      </c>
      <c r="C17" s="20">
        <v>1</v>
      </c>
      <c r="D17" s="13" t="s">
        <v>53</v>
      </c>
      <c r="E17" s="13" t="s">
        <v>21</v>
      </c>
      <c r="F17" s="14">
        <v>0</v>
      </c>
      <c r="G17" s="14">
        <v>0</v>
      </c>
      <c r="H17" s="15">
        <v>1051</v>
      </c>
      <c r="I17" s="56" t="s">
        <v>25</v>
      </c>
      <c r="J17" s="13">
        <v>10</v>
      </c>
      <c r="K17" s="14">
        <v>20</v>
      </c>
      <c r="L17" s="20">
        <v>3</v>
      </c>
      <c r="M17" s="20">
        <f t="shared" si="1"/>
        <v>600</v>
      </c>
      <c r="N17" s="38" t="s">
        <v>48</v>
      </c>
      <c r="O17" s="13"/>
      <c r="P17" s="21"/>
    </row>
    <row r="18" s="44" customFormat="1" ht="28" customHeight="1" spans="1:16">
      <c r="A18" s="10">
        <v>14</v>
      </c>
      <c r="B18" s="13" t="s">
        <v>54</v>
      </c>
      <c r="C18" s="20">
        <v>1</v>
      </c>
      <c r="D18" s="13" t="s">
        <v>55</v>
      </c>
      <c r="E18" s="13" t="s">
        <v>21</v>
      </c>
      <c r="F18" s="14">
        <v>0</v>
      </c>
      <c r="G18" s="14">
        <v>0</v>
      </c>
      <c r="H18" s="15">
        <v>730.97</v>
      </c>
      <c r="I18" s="62" t="s">
        <v>42</v>
      </c>
      <c r="J18" s="13">
        <v>10</v>
      </c>
      <c r="K18" s="14">
        <v>20</v>
      </c>
      <c r="L18" s="20">
        <v>3</v>
      </c>
      <c r="M18" s="20">
        <f t="shared" si="1"/>
        <v>480</v>
      </c>
      <c r="N18" s="38" t="s">
        <v>48</v>
      </c>
      <c r="O18" s="13"/>
      <c r="P18" s="21"/>
    </row>
    <row r="19" s="44" customFormat="1" ht="28" customHeight="1" spans="1:16">
      <c r="A19" s="10">
        <v>15</v>
      </c>
      <c r="B19" s="13" t="s">
        <v>56</v>
      </c>
      <c r="C19" s="13">
        <v>2</v>
      </c>
      <c r="D19" s="13" t="s">
        <v>57</v>
      </c>
      <c r="E19" s="13" t="s">
        <v>21</v>
      </c>
      <c r="F19" s="14">
        <v>0</v>
      </c>
      <c r="G19" s="14">
        <v>0</v>
      </c>
      <c r="H19" s="15">
        <v>532.65</v>
      </c>
      <c r="I19" s="62" t="s">
        <v>25</v>
      </c>
      <c r="J19" s="13">
        <v>10</v>
      </c>
      <c r="K19" s="14">
        <v>40</v>
      </c>
      <c r="L19" s="20">
        <v>3</v>
      </c>
      <c r="M19" s="20">
        <f t="shared" si="1"/>
        <v>1200</v>
      </c>
      <c r="N19" s="13" t="s">
        <v>48</v>
      </c>
      <c r="O19" s="13"/>
      <c r="P19" s="21"/>
    </row>
    <row r="20" s="44" customFormat="1" ht="43" customHeight="1" spans="1:16">
      <c r="A20" s="10">
        <v>16</v>
      </c>
      <c r="B20" s="13" t="s">
        <v>58</v>
      </c>
      <c r="C20" s="20">
        <v>2</v>
      </c>
      <c r="D20" s="13" t="s">
        <v>59</v>
      </c>
      <c r="E20" s="13" t="s">
        <v>21</v>
      </c>
      <c r="F20" s="14">
        <v>0</v>
      </c>
      <c r="G20" s="14">
        <v>0</v>
      </c>
      <c r="H20" s="15">
        <v>965.5</v>
      </c>
      <c r="I20" s="62">
        <v>0.8</v>
      </c>
      <c r="J20" s="13">
        <v>10</v>
      </c>
      <c r="K20" s="14">
        <v>40</v>
      </c>
      <c r="L20" s="20">
        <v>3</v>
      </c>
      <c r="M20" s="20">
        <f t="shared" si="1"/>
        <v>960</v>
      </c>
      <c r="N20" s="20" t="s">
        <v>48</v>
      </c>
      <c r="O20" s="13"/>
      <c r="P20" s="21" t="s">
        <v>60</v>
      </c>
    </row>
    <row r="21" s="44" customFormat="1" ht="28" customHeight="1" spans="1:16">
      <c r="A21" s="10">
        <v>17</v>
      </c>
      <c r="B21" s="13" t="s">
        <v>61</v>
      </c>
      <c r="C21" s="20">
        <v>2</v>
      </c>
      <c r="D21" s="13" t="s">
        <v>62</v>
      </c>
      <c r="E21" s="13" t="s">
        <v>21</v>
      </c>
      <c r="F21" s="14">
        <v>0</v>
      </c>
      <c r="G21" s="14">
        <v>0</v>
      </c>
      <c r="H21" s="15">
        <v>1125</v>
      </c>
      <c r="I21" s="62">
        <v>0.8</v>
      </c>
      <c r="J21" s="13">
        <v>10</v>
      </c>
      <c r="K21" s="14">
        <v>40</v>
      </c>
      <c r="L21" s="20">
        <v>3</v>
      </c>
      <c r="M21" s="20">
        <f t="shared" si="1"/>
        <v>960</v>
      </c>
      <c r="N21" s="20" t="s">
        <v>48</v>
      </c>
      <c r="O21" s="13"/>
      <c r="P21" s="21"/>
    </row>
    <row r="22" s="44" customFormat="1" ht="28" customHeight="1" spans="1:16">
      <c r="A22" s="10">
        <v>18</v>
      </c>
      <c r="B22" s="13" t="s">
        <v>63</v>
      </c>
      <c r="C22" s="13">
        <v>1</v>
      </c>
      <c r="D22" s="13" t="s">
        <v>64</v>
      </c>
      <c r="E22" s="13" t="s">
        <v>21</v>
      </c>
      <c r="F22" s="14">
        <v>0</v>
      </c>
      <c r="G22" s="14">
        <v>0</v>
      </c>
      <c r="H22" s="15">
        <v>970</v>
      </c>
      <c r="I22" s="62" t="s">
        <v>25</v>
      </c>
      <c r="J22" s="13">
        <v>10</v>
      </c>
      <c r="K22" s="14">
        <v>20</v>
      </c>
      <c r="L22" s="20">
        <v>3</v>
      </c>
      <c r="M22" s="20">
        <f t="shared" si="1"/>
        <v>600</v>
      </c>
      <c r="N22" s="13" t="s">
        <v>48</v>
      </c>
      <c r="O22" s="13"/>
      <c r="P22" s="21"/>
    </row>
    <row r="23" s="44" customFormat="1" ht="28" customHeight="1" spans="1:16">
      <c r="A23" s="10">
        <v>19</v>
      </c>
      <c r="B23" s="13" t="s">
        <v>65</v>
      </c>
      <c r="C23" s="13">
        <v>5</v>
      </c>
      <c r="D23" s="13" t="s">
        <v>66</v>
      </c>
      <c r="E23" s="13" t="s">
        <v>21</v>
      </c>
      <c r="F23" s="14">
        <v>0</v>
      </c>
      <c r="G23" s="14">
        <v>0</v>
      </c>
      <c r="H23" s="15">
        <v>611.6</v>
      </c>
      <c r="I23" s="62" t="s">
        <v>25</v>
      </c>
      <c r="J23" s="13">
        <v>10</v>
      </c>
      <c r="K23" s="14">
        <v>60</v>
      </c>
      <c r="L23" s="20">
        <v>3</v>
      </c>
      <c r="M23" s="20">
        <f t="shared" si="1"/>
        <v>1800</v>
      </c>
      <c r="N23" s="13" t="s">
        <v>48</v>
      </c>
      <c r="O23" s="13"/>
      <c r="P23" s="21"/>
    </row>
    <row r="24" s="44" customFormat="1" ht="30" customHeight="1" spans="1:16">
      <c r="A24" s="10">
        <v>20</v>
      </c>
      <c r="B24" s="20" t="s">
        <v>67</v>
      </c>
      <c r="C24" s="13">
        <v>4</v>
      </c>
      <c r="D24" s="13" t="s">
        <v>68</v>
      </c>
      <c r="E24" s="13" t="s">
        <v>21</v>
      </c>
      <c r="F24" s="20">
        <v>0</v>
      </c>
      <c r="G24" s="20">
        <v>0</v>
      </c>
      <c r="H24" s="15">
        <v>2255</v>
      </c>
      <c r="I24" s="62">
        <v>0.8</v>
      </c>
      <c r="J24" s="13">
        <v>10</v>
      </c>
      <c r="K24" s="14">
        <v>60</v>
      </c>
      <c r="L24" s="20">
        <v>3</v>
      </c>
      <c r="M24" s="20">
        <f t="shared" si="1"/>
        <v>1440</v>
      </c>
      <c r="N24" s="13" t="s">
        <v>48</v>
      </c>
      <c r="O24" s="13"/>
      <c r="P24" s="21"/>
    </row>
    <row r="25" s="44" customFormat="1" ht="30" customHeight="1" spans="1:16">
      <c r="A25" s="10">
        <v>21</v>
      </c>
      <c r="B25" s="13" t="s">
        <v>69</v>
      </c>
      <c r="C25" s="13">
        <v>8</v>
      </c>
      <c r="D25" s="13" t="s">
        <v>70</v>
      </c>
      <c r="E25" s="13" t="s">
        <v>71</v>
      </c>
      <c r="F25" s="14">
        <v>64</v>
      </c>
      <c r="G25" s="14">
        <v>8</v>
      </c>
      <c r="H25" s="15">
        <v>625</v>
      </c>
      <c r="I25" s="56">
        <v>0.8</v>
      </c>
      <c r="J25" s="13">
        <v>10</v>
      </c>
      <c r="K25" s="14">
        <v>60</v>
      </c>
      <c r="L25" s="20">
        <v>3</v>
      </c>
      <c r="M25" s="20">
        <f t="shared" si="1"/>
        <v>1440</v>
      </c>
      <c r="N25" s="21" t="s">
        <v>48</v>
      </c>
      <c r="O25" s="13"/>
      <c r="P25" s="21"/>
    </row>
    <row r="26" s="44" customFormat="1" ht="30" customHeight="1" spans="1:16">
      <c r="A26" s="10">
        <v>22</v>
      </c>
      <c r="B26" s="54" t="s">
        <v>72</v>
      </c>
      <c r="C26" s="16">
        <v>2</v>
      </c>
      <c r="D26" s="13" t="s">
        <v>73</v>
      </c>
      <c r="E26" s="16" t="s">
        <v>37</v>
      </c>
      <c r="F26" s="16">
        <v>26</v>
      </c>
      <c r="G26" s="16">
        <v>13</v>
      </c>
      <c r="H26" s="16">
        <v>514</v>
      </c>
      <c r="I26" s="56">
        <v>1</v>
      </c>
      <c r="J26" s="13">
        <v>10</v>
      </c>
      <c r="K26" s="14">
        <v>7</v>
      </c>
      <c r="L26" s="20">
        <v>2</v>
      </c>
      <c r="M26" s="20">
        <v>252</v>
      </c>
      <c r="N26" s="13" t="s">
        <v>74</v>
      </c>
      <c r="O26" s="15"/>
      <c r="P26" s="64" t="s">
        <v>75</v>
      </c>
    </row>
    <row r="27" s="44" customFormat="1" ht="30" customHeight="1" spans="1:16">
      <c r="A27" s="10"/>
      <c r="B27" s="55"/>
      <c r="C27" s="16"/>
      <c r="D27" s="13"/>
      <c r="E27" s="16"/>
      <c r="F27" s="16"/>
      <c r="G27" s="16"/>
      <c r="H27" s="16"/>
      <c r="I27" s="62" t="s">
        <v>42</v>
      </c>
      <c r="J27" s="13">
        <v>10</v>
      </c>
      <c r="K27" s="14">
        <v>7</v>
      </c>
      <c r="L27" s="20">
        <v>2</v>
      </c>
      <c r="M27" s="20"/>
      <c r="N27" s="13"/>
      <c r="O27" s="15"/>
      <c r="P27" s="64"/>
    </row>
    <row r="28" s="44" customFormat="1" ht="30" customHeight="1" spans="1:16">
      <c r="A28" s="10">
        <v>23</v>
      </c>
      <c r="B28" s="20" t="s">
        <v>76</v>
      </c>
      <c r="C28" s="16">
        <v>2</v>
      </c>
      <c r="D28" s="21" t="s">
        <v>77</v>
      </c>
      <c r="E28" s="20" t="s">
        <v>21</v>
      </c>
      <c r="F28" s="20">
        <v>0</v>
      </c>
      <c r="G28" s="20">
        <v>0</v>
      </c>
      <c r="H28" s="15">
        <v>1350</v>
      </c>
      <c r="I28" s="56" t="s">
        <v>42</v>
      </c>
      <c r="J28" s="13">
        <v>10</v>
      </c>
      <c r="K28" s="14">
        <v>40</v>
      </c>
      <c r="L28" s="20">
        <v>3</v>
      </c>
      <c r="M28" s="20">
        <f>L28*K28*J28*I28</f>
        <v>960</v>
      </c>
      <c r="N28" s="13" t="s">
        <v>74</v>
      </c>
      <c r="O28" s="13"/>
      <c r="P28" s="13"/>
    </row>
    <row r="29" s="44" customFormat="1" ht="30" customHeight="1" spans="1:16">
      <c r="A29" s="10">
        <v>24</v>
      </c>
      <c r="B29" s="20" t="s">
        <v>78</v>
      </c>
      <c r="C29" s="20">
        <v>3</v>
      </c>
      <c r="D29" s="21" t="s">
        <v>79</v>
      </c>
      <c r="E29" s="20" t="s">
        <v>21</v>
      </c>
      <c r="F29" s="20">
        <v>0</v>
      </c>
      <c r="G29" s="20">
        <v>0</v>
      </c>
      <c r="H29" s="15">
        <v>1008.7</v>
      </c>
      <c r="I29" s="62" t="s">
        <v>25</v>
      </c>
      <c r="J29" s="13">
        <v>10</v>
      </c>
      <c r="K29" s="14">
        <v>60</v>
      </c>
      <c r="L29" s="20">
        <v>3</v>
      </c>
      <c r="M29" s="20">
        <f t="shared" ref="M29:M36" si="2">L29*K29*J29*I29</f>
        <v>1800</v>
      </c>
      <c r="N29" s="13" t="s">
        <v>74</v>
      </c>
      <c r="O29" s="13"/>
      <c r="P29" s="21"/>
    </row>
    <row r="30" s="44" customFormat="1" ht="30" customHeight="1" spans="1:16">
      <c r="A30" s="10">
        <v>25</v>
      </c>
      <c r="B30" s="20" t="s">
        <v>80</v>
      </c>
      <c r="C30" s="20">
        <v>5</v>
      </c>
      <c r="D30" s="21" t="s">
        <v>81</v>
      </c>
      <c r="E30" s="20" t="s">
        <v>21</v>
      </c>
      <c r="F30" s="14">
        <v>0</v>
      </c>
      <c r="G30" s="23">
        <v>0</v>
      </c>
      <c r="H30" s="15">
        <v>1200</v>
      </c>
      <c r="I30" s="62" t="s">
        <v>25</v>
      </c>
      <c r="J30" s="13">
        <v>10</v>
      </c>
      <c r="K30" s="14">
        <v>60</v>
      </c>
      <c r="L30" s="20">
        <v>3</v>
      </c>
      <c r="M30" s="20">
        <f t="shared" si="2"/>
        <v>1800</v>
      </c>
      <c r="N30" s="13" t="s">
        <v>74</v>
      </c>
      <c r="O30" s="13"/>
      <c r="P30" s="21"/>
    </row>
    <row r="31" s="44" customFormat="1" ht="45" customHeight="1" spans="1:16">
      <c r="A31" s="10">
        <v>26</v>
      </c>
      <c r="B31" s="20" t="s">
        <v>82</v>
      </c>
      <c r="C31" s="24">
        <v>1</v>
      </c>
      <c r="D31" s="21" t="s">
        <v>83</v>
      </c>
      <c r="E31" s="13" t="s">
        <v>21</v>
      </c>
      <c r="F31" s="14">
        <v>0</v>
      </c>
      <c r="G31" s="14">
        <v>0</v>
      </c>
      <c r="H31" s="15">
        <v>1800</v>
      </c>
      <c r="I31" s="62" t="s">
        <v>25</v>
      </c>
      <c r="J31" s="15">
        <v>10</v>
      </c>
      <c r="K31" s="13">
        <v>20</v>
      </c>
      <c r="L31" s="14">
        <v>2</v>
      </c>
      <c r="M31" s="20">
        <f t="shared" si="2"/>
        <v>400</v>
      </c>
      <c r="N31" s="38" t="s">
        <v>84</v>
      </c>
      <c r="O31" s="20"/>
      <c r="P31" s="13" t="s">
        <v>85</v>
      </c>
    </row>
    <row r="32" s="44" customFormat="1" ht="30" customHeight="1" spans="1:16">
      <c r="A32" s="10">
        <v>27</v>
      </c>
      <c r="B32" s="20" t="s">
        <v>86</v>
      </c>
      <c r="C32" s="24">
        <v>3</v>
      </c>
      <c r="D32" s="21" t="s">
        <v>87</v>
      </c>
      <c r="E32" s="13" t="s">
        <v>21</v>
      </c>
      <c r="F32" s="14">
        <v>0</v>
      </c>
      <c r="G32" s="14">
        <v>0</v>
      </c>
      <c r="H32" s="15">
        <v>1500</v>
      </c>
      <c r="I32" s="62" t="s">
        <v>42</v>
      </c>
      <c r="J32" s="15">
        <v>10</v>
      </c>
      <c r="K32" s="14">
        <v>60</v>
      </c>
      <c r="L32" s="14">
        <v>3</v>
      </c>
      <c r="M32" s="20">
        <f t="shared" si="2"/>
        <v>1440</v>
      </c>
      <c r="N32" s="38" t="s">
        <v>84</v>
      </c>
      <c r="O32" s="38"/>
      <c r="P32" s="13"/>
    </row>
    <row r="33" s="44" customFormat="1" ht="47" customHeight="1" spans="1:16">
      <c r="A33" s="10">
        <v>28</v>
      </c>
      <c r="B33" s="13" t="s">
        <v>88</v>
      </c>
      <c r="C33" s="24">
        <v>2</v>
      </c>
      <c r="D33" s="13" t="s">
        <v>89</v>
      </c>
      <c r="E33" s="13" t="s">
        <v>21</v>
      </c>
      <c r="F33" s="14">
        <v>0</v>
      </c>
      <c r="G33" s="14">
        <v>0</v>
      </c>
      <c r="H33" s="15">
        <v>800</v>
      </c>
      <c r="I33" s="62" t="s">
        <v>25</v>
      </c>
      <c r="J33" s="13">
        <v>10</v>
      </c>
      <c r="K33" s="14">
        <v>40</v>
      </c>
      <c r="L33" s="20">
        <v>3</v>
      </c>
      <c r="M33" s="20">
        <f t="shared" si="2"/>
        <v>1200</v>
      </c>
      <c r="N33" s="38" t="s">
        <v>84</v>
      </c>
      <c r="O33" s="38"/>
      <c r="P33" s="13" t="s">
        <v>90</v>
      </c>
    </row>
    <row r="34" s="44" customFormat="1" ht="31" customHeight="1" spans="1:16">
      <c r="A34" s="10">
        <v>29</v>
      </c>
      <c r="B34" s="17" t="s">
        <v>91</v>
      </c>
      <c r="C34" s="24">
        <v>2</v>
      </c>
      <c r="D34" s="13" t="s">
        <v>92</v>
      </c>
      <c r="E34" s="13" t="s">
        <v>21</v>
      </c>
      <c r="F34" s="20">
        <v>0</v>
      </c>
      <c r="G34" s="20">
        <v>0</v>
      </c>
      <c r="H34" s="20">
        <v>1100</v>
      </c>
      <c r="I34" s="62" t="s">
        <v>42</v>
      </c>
      <c r="J34" s="13">
        <v>10</v>
      </c>
      <c r="K34" s="14">
        <v>40</v>
      </c>
      <c r="L34" s="20">
        <v>3</v>
      </c>
      <c r="M34" s="20">
        <f t="shared" si="2"/>
        <v>960</v>
      </c>
      <c r="N34" s="38" t="s">
        <v>84</v>
      </c>
      <c r="O34" s="38"/>
      <c r="P34" s="13"/>
    </row>
    <row r="35" s="44" customFormat="1" ht="30" customHeight="1" spans="1:16">
      <c r="A35" s="10">
        <v>30</v>
      </c>
      <c r="B35" s="13" t="s">
        <v>93</v>
      </c>
      <c r="C35" s="20">
        <v>1</v>
      </c>
      <c r="D35" s="13" t="s">
        <v>94</v>
      </c>
      <c r="E35" s="21" t="s">
        <v>21</v>
      </c>
      <c r="F35" s="21">
        <v>0</v>
      </c>
      <c r="G35" s="21">
        <v>0</v>
      </c>
      <c r="H35" s="56">
        <v>500</v>
      </c>
      <c r="I35" s="56" t="s">
        <v>25</v>
      </c>
      <c r="J35" s="65">
        <v>10</v>
      </c>
      <c r="K35" s="21">
        <v>20</v>
      </c>
      <c r="L35" s="21">
        <v>3</v>
      </c>
      <c r="M35" s="20">
        <f t="shared" si="2"/>
        <v>600</v>
      </c>
      <c r="N35" s="38" t="s">
        <v>84</v>
      </c>
      <c r="O35" s="13"/>
      <c r="P35" s="21"/>
    </row>
    <row r="36" s="44" customFormat="1" ht="26" customHeight="1" spans="1:16">
      <c r="A36" s="10">
        <v>31</v>
      </c>
      <c r="B36" s="20" t="s">
        <v>95</v>
      </c>
      <c r="C36" s="16">
        <v>1</v>
      </c>
      <c r="D36" s="16" t="s">
        <v>96</v>
      </c>
      <c r="E36" s="13" t="s">
        <v>21</v>
      </c>
      <c r="F36" s="14">
        <v>0</v>
      </c>
      <c r="G36" s="14">
        <v>0</v>
      </c>
      <c r="H36" s="15">
        <v>1800</v>
      </c>
      <c r="I36" s="62" t="s">
        <v>25</v>
      </c>
      <c r="J36" s="24">
        <v>10</v>
      </c>
      <c r="K36" s="14">
        <f>C36*20</f>
        <v>20</v>
      </c>
      <c r="L36" s="14">
        <v>3</v>
      </c>
      <c r="M36" s="16">
        <f t="shared" ref="M36:M38" si="3">I36*J36*K36*L36</f>
        <v>600</v>
      </c>
      <c r="N36" s="38" t="s">
        <v>84</v>
      </c>
      <c r="O36" s="13"/>
      <c r="P36" s="21"/>
    </row>
    <row r="37" s="44" customFormat="1" ht="26" customHeight="1" spans="1:16">
      <c r="A37" s="10">
        <v>32</v>
      </c>
      <c r="B37" s="30" t="s">
        <v>97</v>
      </c>
      <c r="C37" s="16">
        <v>1</v>
      </c>
      <c r="D37" s="16" t="s">
        <v>98</v>
      </c>
      <c r="E37" s="13" t="s">
        <v>21</v>
      </c>
      <c r="F37" s="14">
        <v>0</v>
      </c>
      <c r="G37" s="14">
        <v>0</v>
      </c>
      <c r="H37" s="15">
        <v>500</v>
      </c>
      <c r="I37" s="62" t="s">
        <v>25</v>
      </c>
      <c r="J37" s="24">
        <v>10</v>
      </c>
      <c r="K37" s="14">
        <f>C37*20</f>
        <v>20</v>
      </c>
      <c r="L37" s="14">
        <v>3</v>
      </c>
      <c r="M37" s="16">
        <f t="shared" si="3"/>
        <v>600</v>
      </c>
      <c r="N37" s="38" t="s">
        <v>84</v>
      </c>
      <c r="O37" s="13"/>
      <c r="P37" s="21"/>
    </row>
    <row r="38" s="44" customFormat="1" ht="26" customHeight="1" spans="1:16">
      <c r="A38" s="10">
        <v>33</v>
      </c>
      <c r="B38" s="20" t="s">
        <v>99</v>
      </c>
      <c r="C38" s="20">
        <v>2</v>
      </c>
      <c r="D38" s="21" t="s">
        <v>100</v>
      </c>
      <c r="E38" s="20" t="s">
        <v>21</v>
      </c>
      <c r="F38" s="14">
        <v>0</v>
      </c>
      <c r="G38" s="14">
        <v>0</v>
      </c>
      <c r="H38" s="15">
        <v>1000</v>
      </c>
      <c r="I38" s="62">
        <v>0.8</v>
      </c>
      <c r="J38" s="15">
        <v>10</v>
      </c>
      <c r="K38" s="14">
        <v>40</v>
      </c>
      <c r="L38" s="14">
        <v>3</v>
      </c>
      <c r="M38" s="16">
        <f t="shared" si="3"/>
        <v>960</v>
      </c>
      <c r="N38" s="38" t="s">
        <v>84</v>
      </c>
      <c r="O38" s="13"/>
      <c r="P38" s="21"/>
    </row>
    <row r="39" s="44" customFormat="1" ht="26" customHeight="1" spans="1:16">
      <c r="A39" s="10">
        <v>34</v>
      </c>
      <c r="B39" s="21" t="s">
        <v>101</v>
      </c>
      <c r="C39" s="20">
        <v>1</v>
      </c>
      <c r="D39" s="21" t="s">
        <v>102</v>
      </c>
      <c r="E39" s="20" t="s">
        <v>21</v>
      </c>
      <c r="F39" s="20">
        <v>0</v>
      </c>
      <c r="G39" s="20">
        <v>0</v>
      </c>
      <c r="H39" s="20">
        <v>2000</v>
      </c>
      <c r="I39" s="20">
        <v>0.8</v>
      </c>
      <c r="J39" s="20">
        <v>10</v>
      </c>
      <c r="K39" s="20">
        <v>20</v>
      </c>
      <c r="L39" s="20">
        <v>3</v>
      </c>
      <c r="M39" s="66">
        <f>L39*K39*J39*I39</f>
        <v>480</v>
      </c>
      <c r="N39" s="21" t="s">
        <v>84</v>
      </c>
      <c r="O39" s="13"/>
      <c r="P39" s="21"/>
    </row>
    <row r="40" s="44" customFormat="1" ht="31" customHeight="1" spans="1:16">
      <c r="A40" s="10">
        <v>35</v>
      </c>
      <c r="B40" s="20" t="s">
        <v>103</v>
      </c>
      <c r="C40" s="16">
        <v>1</v>
      </c>
      <c r="D40" s="13" t="s">
        <v>104</v>
      </c>
      <c r="E40" s="20" t="s">
        <v>21</v>
      </c>
      <c r="F40" s="20">
        <v>0</v>
      </c>
      <c r="G40" s="20">
        <v>0</v>
      </c>
      <c r="H40" s="20">
        <v>951.6</v>
      </c>
      <c r="I40" s="56" t="s">
        <v>25</v>
      </c>
      <c r="J40" s="13">
        <v>10</v>
      </c>
      <c r="K40" s="14">
        <v>20</v>
      </c>
      <c r="L40" s="20">
        <v>3</v>
      </c>
      <c r="M40" s="20">
        <f t="shared" ref="M40:M51" si="4">L40*K40*J40*I40</f>
        <v>600</v>
      </c>
      <c r="N40" s="38" t="s">
        <v>105</v>
      </c>
      <c r="O40" s="13"/>
      <c r="P40" s="21"/>
    </row>
    <row r="41" s="44" customFormat="1" ht="30" customHeight="1" spans="1:16">
      <c r="A41" s="10">
        <v>36</v>
      </c>
      <c r="B41" s="20" t="s">
        <v>106</v>
      </c>
      <c r="C41" s="20">
        <v>1</v>
      </c>
      <c r="D41" s="21" t="s">
        <v>107</v>
      </c>
      <c r="E41" s="13" t="s">
        <v>21</v>
      </c>
      <c r="F41" s="14">
        <v>0</v>
      </c>
      <c r="G41" s="14">
        <v>0</v>
      </c>
      <c r="H41" s="15">
        <v>1838.8</v>
      </c>
      <c r="I41" s="62" t="s">
        <v>25</v>
      </c>
      <c r="J41" s="15">
        <v>10</v>
      </c>
      <c r="K41" s="14">
        <v>20</v>
      </c>
      <c r="L41" s="20">
        <v>3</v>
      </c>
      <c r="M41" s="20">
        <v>560</v>
      </c>
      <c r="N41" s="38" t="s">
        <v>105</v>
      </c>
      <c r="O41" s="13"/>
      <c r="P41" s="21" t="s">
        <v>108</v>
      </c>
    </row>
    <row r="42" s="44" customFormat="1" ht="31" customHeight="1" spans="1:16">
      <c r="A42" s="10">
        <v>37</v>
      </c>
      <c r="B42" s="20" t="s">
        <v>109</v>
      </c>
      <c r="C42" s="13">
        <v>2</v>
      </c>
      <c r="D42" s="21" t="s">
        <v>110</v>
      </c>
      <c r="E42" s="13" t="s">
        <v>21</v>
      </c>
      <c r="F42" s="14">
        <v>0</v>
      </c>
      <c r="G42" s="14">
        <v>0</v>
      </c>
      <c r="H42" s="15">
        <v>1150</v>
      </c>
      <c r="I42" s="62">
        <v>0.8</v>
      </c>
      <c r="J42" s="15">
        <v>10</v>
      </c>
      <c r="K42" s="13">
        <v>40</v>
      </c>
      <c r="L42" s="14">
        <v>3</v>
      </c>
      <c r="M42" s="20">
        <f t="shared" si="4"/>
        <v>960</v>
      </c>
      <c r="N42" s="13" t="s">
        <v>105</v>
      </c>
      <c r="O42" s="13"/>
      <c r="P42" s="21"/>
    </row>
    <row r="43" s="44" customFormat="1" ht="34" customHeight="1" spans="1:16">
      <c r="A43" s="10">
        <v>38</v>
      </c>
      <c r="B43" s="13" t="s">
        <v>111</v>
      </c>
      <c r="C43" s="13">
        <v>1</v>
      </c>
      <c r="D43" s="13" t="s">
        <v>112</v>
      </c>
      <c r="E43" s="21" t="s">
        <v>21</v>
      </c>
      <c r="F43" s="21">
        <v>0</v>
      </c>
      <c r="G43" s="21">
        <v>0</v>
      </c>
      <c r="H43" s="24">
        <v>2290</v>
      </c>
      <c r="I43" s="21">
        <v>0.8</v>
      </c>
      <c r="J43" s="65">
        <v>10</v>
      </c>
      <c r="K43" s="21">
        <v>20</v>
      </c>
      <c r="L43" s="21">
        <v>2</v>
      </c>
      <c r="M43" s="13">
        <f t="shared" si="4"/>
        <v>320</v>
      </c>
      <c r="N43" s="13" t="s">
        <v>105</v>
      </c>
      <c r="O43" s="21"/>
      <c r="P43" s="21" t="s">
        <v>113</v>
      </c>
    </row>
    <row r="44" s="44" customFormat="1" ht="32" customHeight="1" spans="1:16">
      <c r="A44" s="10">
        <v>39</v>
      </c>
      <c r="B44" s="13" t="s">
        <v>114</v>
      </c>
      <c r="C44" s="20">
        <v>5</v>
      </c>
      <c r="D44" s="13" t="s">
        <v>115</v>
      </c>
      <c r="E44" s="21" t="s">
        <v>21</v>
      </c>
      <c r="F44" s="21">
        <v>0</v>
      </c>
      <c r="G44" s="21">
        <v>0</v>
      </c>
      <c r="H44" s="24" t="s">
        <v>116</v>
      </c>
      <c r="I44" s="56" t="s">
        <v>42</v>
      </c>
      <c r="J44" s="65">
        <v>10</v>
      </c>
      <c r="K44" s="21">
        <v>60</v>
      </c>
      <c r="L44" s="21">
        <v>3</v>
      </c>
      <c r="M44" s="13">
        <f t="shared" si="4"/>
        <v>1440</v>
      </c>
      <c r="N44" s="20" t="s">
        <v>117</v>
      </c>
      <c r="O44" s="21" t="s">
        <v>118</v>
      </c>
      <c r="P44" s="21"/>
    </row>
    <row r="45" s="44" customFormat="1" ht="32" customHeight="1" spans="1:16">
      <c r="A45" s="10">
        <v>40</v>
      </c>
      <c r="B45" s="20" t="s">
        <v>119</v>
      </c>
      <c r="C45" s="24">
        <v>1</v>
      </c>
      <c r="D45" s="21" t="s">
        <v>120</v>
      </c>
      <c r="E45" s="21" t="s">
        <v>21</v>
      </c>
      <c r="F45" s="21">
        <v>0</v>
      </c>
      <c r="G45" s="21">
        <v>0</v>
      </c>
      <c r="H45" s="23" t="s">
        <v>116</v>
      </c>
      <c r="I45" s="20" t="s">
        <v>42</v>
      </c>
      <c r="J45" s="20">
        <v>10</v>
      </c>
      <c r="K45" s="20">
        <v>20</v>
      </c>
      <c r="L45" s="21">
        <v>3</v>
      </c>
      <c r="M45" s="13">
        <f t="shared" si="4"/>
        <v>480</v>
      </c>
      <c r="N45" s="38" t="s">
        <v>121</v>
      </c>
      <c r="O45" s="21" t="s">
        <v>122</v>
      </c>
      <c r="P45" s="31"/>
    </row>
    <row r="46" s="44" customFormat="1" ht="32" customHeight="1" spans="1:16">
      <c r="A46" s="10">
        <v>41</v>
      </c>
      <c r="B46" s="20" t="s">
        <v>123</v>
      </c>
      <c r="C46" s="13">
        <v>1</v>
      </c>
      <c r="D46" s="21" t="s">
        <v>124</v>
      </c>
      <c r="E46" s="21" t="s">
        <v>21</v>
      </c>
      <c r="F46" s="21">
        <v>0</v>
      </c>
      <c r="G46" s="21">
        <v>0</v>
      </c>
      <c r="H46" s="23" t="s">
        <v>116</v>
      </c>
      <c r="I46" s="20">
        <v>0.8</v>
      </c>
      <c r="J46" s="20">
        <v>10</v>
      </c>
      <c r="K46" s="20">
        <v>20</v>
      </c>
      <c r="L46" s="21">
        <v>3</v>
      </c>
      <c r="M46" s="13">
        <f t="shared" si="4"/>
        <v>480</v>
      </c>
      <c r="N46" s="13" t="s">
        <v>125</v>
      </c>
      <c r="O46" s="21" t="s">
        <v>122</v>
      </c>
      <c r="P46" s="21"/>
    </row>
    <row r="47" ht="39" customHeight="1" spans="1:16">
      <c r="A47" s="10">
        <v>42</v>
      </c>
      <c r="B47" s="13" t="s">
        <v>126</v>
      </c>
      <c r="C47" s="24">
        <v>1</v>
      </c>
      <c r="D47" s="13" t="s">
        <v>127</v>
      </c>
      <c r="E47" s="20" t="s">
        <v>21</v>
      </c>
      <c r="F47" s="14">
        <v>0</v>
      </c>
      <c r="G47" s="14">
        <v>0</v>
      </c>
      <c r="H47" s="15" t="s">
        <v>116</v>
      </c>
      <c r="I47" s="62" t="s">
        <v>42</v>
      </c>
      <c r="J47" s="15">
        <v>10</v>
      </c>
      <c r="K47" s="14">
        <v>20</v>
      </c>
      <c r="L47" s="14">
        <v>3</v>
      </c>
      <c r="M47" s="13">
        <f t="shared" si="4"/>
        <v>480</v>
      </c>
      <c r="N47" s="38" t="s">
        <v>128</v>
      </c>
      <c r="O47" s="21" t="s">
        <v>129</v>
      </c>
      <c r="P47" s="31"/>
    </row>
    <row r="48" ht="39" customHeight="1" spans="1:16">
      <c r="A48" s="10">
        <v>43</v>
      </c>
      <c r="B48" s="13" t="s">
        <v>130</v>
      </c>
      <c r="C48" s="24">
        <v>1</v>
      </c>
      <c r="D48" s="13" t="s">
        <v>131</v>
      </c>
      <c r="E48" s="20" t="s">
        <v>21</v>
      </c>
      <c r="F48" s="14">
        <v>0</v>
      </c>
      <c r="G48" s="14">
        <v>0</v>
      </c>
      <c r="H48" s="57" t="s">
        <v>116</v>
      </c>
      <c r="I48" s="62" t="s">
        <v>42</v>
      </c>
      <c r="J48" s="15">
        <v>10</v>
      </c>
      <c r="K48" s="14">
        <v>20</v>
      </c>
      <c r="L48" s="14">
        <v>3</v>
      </c>
      <c r="M48" s="13">
        <f t="shared" si="4"/>
        <v>480</v>
      </c>
      <c r="N48" s="38" t="s">
        <v>132</v>
      </c>
      <c r="O48" s="21" t="s">
        <v>129</v>
      </c>
      <c r="P48" s="31"/>
    </row>
    <row r="49" s="46" customFormat="1" ht="39" customHeight="1" spans="1:16">
      <c r="A49" s="10">
        <v>44</v>
      </c>
      <c r="B49" s="13" t="s">
        <v>133</v>
      </c>
      <c r="C49" s="13">
        <v>1</v>
      </c>
      <c r="D49" s="13" t="s">
        <v>124</v>
      </c>
      <c r="E49" s="20" t="s">
        <v>21</v>
      </c>
      <c r="F49" s="14">
        <v>0</v>
      </c>
      <c r="G49" s="14">
        <v>0</v>
      </c>
      <c r="H49" s="58" t="s">
        <v>116</v>
      </c>
      <c r="I49" s="62">
        <v>0.8</v>
      </c>
      <c r="J49" s="15">
        <v>10</v>
      </c>
      <c r="K49" s="14">
        <v>20</v>
      </c>
      <c r="L49" s="14">
        <v>3</v>
      </c>
      <c r="M49" s="13">
        <f t="shared" si="4"/>
        <v>480</v>
      </c>
      <c r="N49" s="13" t="s">
        <v>134</v>
      </c>
      <c r="O49" s="21" t="s">
        <v>129</v>
      </c>
      <c r="P49" s="21"/>
    </row>
    <row r="50" ht="59" customHeight="1" spans="1:16">
      <c r="A50" s="10">
        <v>45</v>
      </c>
      <c r="B50" s="13" t="s">
        <v>135</v>
      </c>
      <c r="C50" s="13">
        <v>1</v>
      </c>
      <c r="D50" s="13" t="s">
        <v>136</v>
      </c>
      <c r="E50" s="21" t="s">
        <v>21</v>
      </c>
      <c r="F50" s="14">
        <v>0</v>
      </c>
      <c r="G50" s="14">
        <v>0</v>
      </c>
      <c r="H50" s="58" t="s">
        <v>116</v>
      </c>
      <c r="I50" s="62">
        <v>0.8</v>
      </c>
      <c r="J50" s="15">
        <v>10</v>
      </c>
      <c r="K50" s="14">
        <v>20</v>
      </c>
      <c r="L50" s="14">
        <v>3</v>
      </c>
      <c r="M50" s="13">
        <f t="shared" si="4"/>
        <v>480</v>
      </c>
      <c r="N50" s="13" t="s">
        <v>137</v>
      </c>
      <c r="O50" s="21" t="s">
        <v>129</v>
      </c>
      <c r="P50" s="21"/>
    </row>
    <row r="51" s="44" customFormat="1" ht="27" customHeight="1" spans="1:16">
      <c r="A51" s="10">
        <v>46</v>
      </c>
      <c r="B51" s="13" t="s">
        <v>138</v>
      </c>
      <c r="C51" s="24">
        <v>1</v>
      </c>
      <c r="D51" s="13" t="s">
        <v>139</v>
      </c>
      <c r="E51" s="13" t="s">
        <v>21</v>
      </c>
      <c r="F51" s="14">
        <v>0</v>
      </c>
      <c r="G51" s="14">
        <v>0</v>
      </c>
      <c r="H51" s="20" t="s">
        <v>116</v>
      </c>
      <c r="I51" s="62" t="s">
        <v>42</v>
      </c>
      <c r="J51" s="13">
        <v>10</v>
      </c>
      <c r="K51" s="14">
        <v>20</v>
      </c>
      <c r="L51" s="20">
        <v>3</v>
      </c>
      <c r="M51" s="20">
        <f t="shared" si="4"/>
        <v>480</v>
      </c>
      <c r="N51" s="38" t="s">
        <v>140</v>
      </c>
      <c r="O51" s="21" t="s">
        <v>141</v>
      </c>
      <c r="P51" s="31"/>
    </row>
    <row r="52" s="44" customFormat="1" ht="21" customHeight="1" spans="1:16">
      <c r="A52" s="10">
        <v>47</v>
      </c>
      <c r="B52" s="13" t="s">
        <v>142</v>
      </c>
      <c r="C52" s="24">
        <v>1</v>
      </c>
      <c r="D52" s="24" t="s">
        <v>143</v>
      </c>
      <c r="E52" s="13" t="s">
        <v>21</v>
      </c>
      <c r="F52" s="14">
        <v>0</v>
      </c>
      <c r="G52" s="14">
        <v>0</v>
      </c>
      <c r="H52" s="15" t="s">
        <v>116</v>
      </c>
      <c r="I52" s="62" t="s">
        <v>42</v>
      </c>
      <c r="J52" s="15">
        <v>10</v>
      </c>
      <c r="K52" s="14">
        <v>20</v>
      </c>
      <c r="L52" s="14">
        <v>3</v>
      </c>
      <c r="M52" s="16">
        <f>I52*J52*K52*L52</f>
        <v>480</v>
      </c>
      <c r="N52" s="38" t="s">
        <v>144</v>
      </c>
      <c r="O52" s="21" t="s">
        <v>141</v>
      </c>
      <c r="P52" s="31"/>
    </row>
    <row r="53" s="44" customFormat="1" ht="21" customHeight="1" spans="1:16">
      <c r="A53" s="10">
        <v>48</v>
      </c>
      <c r="B53" s="13" t="s">
        <v>145</v>
      </c>
      <c r="C53" s="13">
        <v>1</v>
      </c>
      <c r="D53" s="13" t="s">
        <v>146</v>
      </c>
      <c r="E53" s="21" t="s">
        <v>21</v>
      </c>
      <c r="F53" s="21">
        <v>0</v>
      </c>
      <c r="G53" s="21">
        <v>0</v>
      </c>
      <c r="H53" s="24" t="s">
        <v>116</v>
      </c>
      <c r="I53" s="21">
        <v>0.8</v>
      </c>
      <c r="J53" s="20">
        <v>10</v>
      </c>
      <c r="K53" s="20">
        <v>20</v>
      </c>
      <c r="L53" s="21">
        <v>3</v>
      </c>
      <c r="M53" s="16">
        <f>L53*K53*J53*I53</f>
        <v>480</v>
      </c>
      <c r="N53" s="13" t="s">
        <v>147</v>
      </c>
      <c r="O53" s="21" t="s">
        <v>141</v>
      </c>
      <c r="P53" s="21"/>
    </row>
    <row r="54" s="44" customFormat="1" ht="26" customHeight="1" spans="1:16">
      <c r="A54" s="10">
        <v>49</v>
      </c>
      <c r="B54" s="13" t="s">
        <v>148</v>
      </c>
      <c r="C54" s="24">
        <v>1</v>
      </c>
      <c r="D54" s="13" t="s">
        <v>149</v>
      </c>
      <c r="E54" s="20" t="s">
        <v>21</v>
      </c>
      <c r="F54" s="20">
        <v>0</v>
      </c>
      <c r="G54" s="20">
        <v>0</v>
      </c>
      <c r="H54" s="20" t="s">
        <v>116</v>
      </c>
      <c r="I54" s="56" t="s">
        <v>42</v>
      </c>
      <c r="J54" s="13">
        <v>10</v>
      </c>
      <c r="K54" s="14">
        <v>20</v>
      </c>
      <c r="L54" s="20">
        <v>3</v>
      </c>
      <c r="M54" s="20">
        <f t="shared" ref="M54:M77" si="5">L54*K54*J54*I54</f>
        <v>480</v>
      </c>
      <c r="N54" s="38" t="s">
        <v>150</v>
      </c>
      <c r="O54" s="21" t="s">
        <v>151</v>
      </c>
      <c r="P54" s="31"/>
    </row>
    <row r="55" s="44" customFormat="1" ht="28" customHeight="1" spans="1:16">
      <c r="A55" s="10">
        <v>50</v>
      </c>
      <c r="B55" s="13" t="s">
        <v>152</v>
      </c>
      <c r="C55" s="24">
        <v>1</v>
      </c>
      <c r="D55" s="13" t="s">
        <v>153</v>
      </c>
      <c r="E55" s="13" t="s">
        <v>21</v>
      </c>
      <c r="F55" s="14">
        <v>0</v>
      </c>
      <c r="G55" s="14">
        <v>0</v>
      </c>
      <c r="H55" s="15" t="s">
        <v>116</v>
      </c>
      <c r="I55" s="62" t="s">
        <v>42</v>
      </c>
      <c r="J55" s="13">
        <v>10</v>
      </c>
      <c r="K55" s="14">
        <v>20</v>
      </c>
      <c r="L55" s="20">
        <v>3</v>
      </c>
      <c r="M55" s="20">
        <f t="shared" si="5"/>
        <v>480</v>
      </c>
      <c r="N55" s="38" t="s">
        <v>154</v>
      </c>
      <c r="O55" s="21" t="s">
        <v>155</v>
      </c>
      <c r="P55" s="13"/>
    </row>
    <row r="56" s="44" customFormat="1" ht="27" customHeight="1" spans="1:16">
      <c r="A56" s="10">
        <v>51</v>
      </c>
      <c r="B56" s="13" t="s">
        <v>156</v>
      </c>
      <c r="C56" s="24">
        <v>1</v>
      </c>
      <c r="D56" s="13" t="s">
        <v>157</v>
      </c>
      <c r="E56" s="16" t="s">
        <v>158</v>
      </c>
      <c r="F56" s="16">
        <v>0</v>
      </c>
      <c r="G56" s="16">
        <v>0</v>
      </c>
      <c r="H56" s="16" t="s">
        <v>116</v>
      </c>
      <c r="I56" s="56" t="s">
        <v>42</v>
      </c>
      <c r="J56" s="13">
        <v>10</v>
      </c>
      <c r="K56" s="14">
        <v>20</v>
      </c>
      <c r="L56" s="20">
        <v>3</v>
      </c>
      <c r="M56" s="20">
        <f t="shared" si="5"/>
        <v>480</v>
      </c>
      <c r="N56" s="38" t="s">
        <v>128</v>
      </c>
      <c r="O56" s="21" t="s">
        <v>159</v>
      </c>
      <c r="P56" s="13"/>
    </row>
    <row r="57" s="44" customFormat="1" ht="25" customHeight="1" spans="1:16">
      <c r="A57" s="10">
        <v>52</v>
      </c>
      <c r="B57" s="30" t="s">
        <v>160</v>
      </c>
      <c r="C57" s="20">
        <v>1</v>
      </c>
      <c r="D57" s="13" t="s">
        <v>161</v>
      </c>
      <c r="E57" s="13" t="s">
        <v>21</v>
      </c>
      <c r="F57" s="20">
        <v>0</v>
      </c>
      <c r="G57" s="20">
        <v>0</v>
      </c>
      <c r="H57" s="20" t="s">
        <v>116</v>
      </c>
      <c r="I57" s="62">
        <v>0.8</v>
      </c>
      <c r="J57" s="13">
        <v>10</v>
      </c>
      <c r="K57" s="13">
        <v>20</v>
      </c>
      <c r="L57" s="14">
        <v>3</v>
      </c>
      <c r="M57" s="20">
        <f t="shared" si="5"/>
        <v>480</v>
      </c>
      <c r="N57" s="20" t="s">
        <v>128</v>
      </c>
      <c r="O57" s="21" t="s">
        <v>162</v>
      </c>
      <c r="P57" s="21"/>
    </row>
    <row r="58" s="44" customFormat="1" ht="31" customHeight="1" spans="1:16">
      <c r="A58" s="10">
        <v>53</v>
      </c>
      <c r="B58" s="20" t="s">
        <v>163</v>
      </c>
      <c r="C58" s="20">
        <v>1</v>
      </c>
      <c r="D58" s="21" t="s">
        <v>164</v>
      </c>
      <c r="E58" s="20" t="s">
        <v>21</v>
      </c>
      <c r="F58" s="20">
        <v>0</v>
      </c>
      <c r="G58" s="20">
        <v>0</v>
      </c>
      <c r="H58" s="20" t="s">
        <v>116</v>
      </c>
      <c r="I58" s="62">
        <v>0.8</v>
      </c>
      <c r="J58" s="13">
        <v>10</v>
      </c>
      <c r="K58" s="14">
        <v>20</v>
      </c>
      <c r="L58" s="20">
        <v>3</v>
      </c>
      <c r="M58" s="20">
        <f t="shared" si="5"/>
        <v>480</v>
      </c>
      <c r="N58" s="20" t="s">
        <v>165</v>
      </c>
      <c r="O58" s="21" t="s">
        <v>166</v>
      </c>
      <c r="P58" s="21"/>
    </row>
    <row r="59" s="44" customFormat="1" ht="31" customHeight="1" spans="1:16">
      <c r="A59" s="10">
        <v>54</v>
      </c>
      <c r="B59" s="20" t="s">
        <v>167</v>
      </c>
      <c r="C59" s="20">
        <v>1</v>
      </c>
      <c r="D59" s="21" t="s">
        <v>168</v>
      </c>
      <c r="E59" s="20" t="s">
        <v>21</v>
      </c>
      <c r="F59" s="20">
        <v>0</v>
      </c>
      <c r="G59" s="20">
        <v>0</v>
      </c>
      <c r="H59" s="20" t="s">
        <v>116</v>
      </c>
      <c r="I59" s="62">
        <v>0.8</v>
      </c>
      <c r="J59" s="13">
        <v>10</v>
      </c>
      <c r="K59" s="14">
        <v>20</v>
      </c>
      <c r="L59" s="20">
        <v>3</v>
      </c>
      <c r="M59" s="20">
        <f t="shared" si="5"/>
        <v>480</v>
      </c>
      <c r="N59" s="20" t="s">
        <v>169</v>
      </c>
      <c r="O59" s="21" t="s">
        <v>170</v>
      </c>
      <c r="P59" s="21"/>
    </row>
    <row r="60" s="44" customFormat="1" ht="31" customHeight="1" spans="1:16">
      <c r="A60" s="10">
        <v>55</v>
      </c>
      <c r="B60" s="20" t="s">
        <v>171</v>
      </c>
      <c r="C60" s="20">
        <v>1</v>
      </c>
      <c r="D60" s="21" t="s">
        <v>168</v>
      </c>
      <c r="E60" s="20" t="s">
        <v>21</v>
      </c>
      <c r="F60" s="20">
        <v>0</v>
      </c>
      <c r="G60" s="20">
        <v>0</v>
      </c>
      <c r="H60" s="20" t="s">
        <v>116</v>
      </c>
      <c r="I60" s="62">
        <v>0.8</v>
      </c>
      <c r="J60" s="13">
        <v>10</v>
      </c>
      <c r="K60" s="14">
        <v>20</v>
      </c>
      <c r="L60" s="20">
        <v>3</v>
      </c>
      <c r="M60" s="20">
        <f t="shared" si="5"/>
        <v>480</v>
      </c>
      <c r="N60" s="20" t="s">
        <v>172</v>
      </c>
      <c r="O60" s="21" t="s">
        <v>170</v>
      </c>
      <c r="P60" s="21"/>
    </row>
    <row r="61" s="44" customFormat="1" ht="30" customHeight="1" spans="1:16">
      <c r="A61" s="10">
        <v>56</v>
      </c>
      <c r="B61" s="20" t="s">
        <v>173</v>
      </c>
      <c r="C61" s="20">
        <v>1</v>
      </c>
      <c r="D61" s="21" t="s">
        <v>174</v>
      </c>
      <c r="E61" s="20" t="s">
        <v>21</v>
      </c>
      <c r="F61" s="20">
        <v>0</v>
      </c>
      <c r="G61" s="20">
        <v>0</v>
      </c>
      <c r="H61" s="20" t="s">
        <v>116</v>
      </c>
      <c r="I61" s="62">
        <v>0.8</v>
      </c>
      <c r="J61" s="13">
        <v>10</v>
      </c>
      <c r="K61" s="14">
        <v>20</v>
      </c>
      <c r="L61" s="20">
        <v>3</v>
      </c>
      <c r="M61" s="20">
        <f t="shared" si="5"/>
        <v>480</v>
      </c>
      <c r="N61" s="20" t="s">
        <v>117</v>
      </c>
      <c r="O61" s="21" t="s">
        <v>175</v>
      </c>
      <c r="P61" s="21"/>
    </row>
    <row r="62" s="44" customFormat="1" ht="30" customHeight="1" spans="1:16">
      <c r="A62" s="10">
        <v>57</v>
      </c>
      <c r="B62" s="20" t="s">
        <v>176</v>
      </c>
      <c r="C62" s="20">
        <v>1</v>
      </c>
      <c r="D62" s="21" t="s">
        <v>177</v>
      </c>
      <c r="E62" s="20" t="s">
        <v>21</v>
      </c>
      <c r="F62" s="20">
        <v>0</v>
      </c>
      <c r="G62" s="20">
        <v>0</v>
      </c>
      <c r="H62" s="20" t="s">
        <v>116</v>
      </c>
      <c r="I62" s="62">
        <v>0.8</v>
      </c>
      <c r="J62" s="13">
        <v>10</v>
      </c>
      <c r="K62" s="14">
        <v>20</v>
      </c>
      <c r="L62" s="20">
        <v>3</v>
      </c>
      <c r="M62" s="20">
        <f t="shared" si="5"/>
        <v>480</v>
      </c>
      <c r="N62" s="20" t="s">
        <v>178</v>
      </c>
      <c r="O62" s="21" t="s">
        <v>179</v>
      </c>
      <c r="P62" s="21"/>
    </row>
    <row r="63" s="44" customFormat="1" ht="30" customHeight="1" spans="1:16">
      <c r="A63" s="10">
        <v>58</v>
      </c>
      <c r="B63" s="20" t="s">
        <v>180</v>
      </c>
      <c r="C63" s="13">
        <v>1</v>
      </c>
      <c r="D63" s="21" t="s">
        <v>181</v>
      </c>
      <c r="E63" s="20" t="s">
        <v>21</v>
      </c>
      <c r="F63" s="20">
        <v>0</v>
      </c>
      <c r="G63" s="20">
        <v>0</v>
      </c>
      <c r="H63" s="20" t="s">
        <v>116</v>
      </c>
      <c r="I63" s="62">
        <v>0.8</v>
      </c>
      <c r="J63" s="13">
        <v>10</v>
      </c>
      <c r="K63" s="14">
        <v>20</v>
      </c>
      <c r="L63" s="20">
        <v>3</v>
      </c>
      <c r="M63" s="20">
        <f t="shared" si="5"/>
        <v>480</v>
      </c>
      <c r="N63" s="13" t="s">
        <v>182</v>
      </c>
      <c r="O63" s="21" t="s">
        <v>183</v>
      </c>
      <c r="P63" s="21"/>
    </row>
    <row r="64" s="44" customFormat="1" ht="30" customHeight="1" spans="1:16">
      <c r="A64" s="10">
        <v>59</v>
      </c>
      <c r="B64" s="20" t="s">
        <v>184</v>
      </c>
      <c r="C64" s="13">
        <v>1</v>
      </c>
      <c r="D64" s="21" t="s">
        <v>181</v>
      </c>
      <c r="E64" s="20" t="s">
        <v>21</v>
      </c>
      <c r="F64" s="20">
        <v>0</v>
      </c>
      <c r="G64" s="20">
        <v>0</v>
      </c>
      <c r="H64" s="20" t="s">
        <v>116</v>
      </c>
      <c r="I64" s="56">
        <v>0.8</v>
      </c>
      <c r="J64" s="13">
        <v>10</v>
      </c>
      <c r="K64" s="14">
        <v>20</v>
      </c>
      <c r="L64" s="20">
        <v>3</v>
      </c>
      <c r="M64" s="20">
        <f t="shared" si="5"/>
        <v>480</v>
      </c>
      <c r="N64" s="13" t="s">
        <v>22</v>
      </c>
      <c r="O64" s="21" t="s">
        <v>183</v>
      </c>
      <c r="P64" s="21"/>
    </row>
    <row r="65" s="44" customFormat="1" ht="30" customHeight="1" spans="1:16">
      <c r="A65" s="10">
        <v>60</v>
      </c>
      <c r="B65" s="13" t="s">
        <v>185</v>
      </c>
      <c r="C65" s="13">
        <v>1</v>
      </c>
      <c r="D65" s="13" t="s">
        <v>186</v>
      </c>
      <c r="E65" s="13" t="s">
        <v>21</v>
      </c>
      <c r="F65" s="14">
        <v>0</v>
      </c>
      <c r="G65" s="14">
        <v>0</v>
      </c>
      <c r="H65" s="15" t="s">
        <v>116</v>
      </c>
      <c r="I65" s="62">
        <v>0.8</v>
      </c>
      <c r="J65" s="13">
        <v>10</v>
      </c>
      <c r="K65" s="14">
        <v>20</v>
      </c>
      <c r="L65" s="20">
        <v>3</v>
      </c>
      <c r="M65" s="20">
        <f t="shared" si="5"/>
        <v>480</v>
      </c>
      <c r="N65" s="13" t="s">
        <v>187</v>
      </c>
      <c r="O65" s="21" t="s">
        <v>188</v>
      </c>
      <c r="P65" s="21"/>
    </row>
    <row r="66" s="44" customFormat="1" ht="36" customHeight="1" spans="1:16">
      <c r="A66" s="10">
        <v>61</v>
      </c>
      <c r="B66" s="13" t="s">
        <v>189</v>
      </c>
      <c r="C66" s="13">
        <v>1</v>
      </c>
      <c r="D66" s="13" t="s">
        <v>190</v>
      </c>
      <c r="E66" s="13" t="s">
        <v>21</v>
      </c>
      <c r="F66" s="14">
        <v>0</v>
      </c>
      <c r="G66" s="14">
        <v>0</v>
      </c>
      <c r="H66" s="15" t="s">
        <v>116</v>
      </c>
      <c r="I66" s="62">
        <v>0.8</v>
      </c>
      <c r="J66" s="13">
        <v>10</v>
      </c>
      <c r="K66" s="14">
        <v>20</v>
      </c>
      <c r="L66" s="20">
        <v>1</v>
      </c>
      <c r="M66" s="20">
        <f t="shared" si="5"/>
        <v>160</v>
      </c>
      <c r="N66" s="70" t="s">
        <v>191</v>
      </c>
      <c r="O66" s="21" t="s">
        <v>192</v>
      </c>
      <c r="P66" s="21" t="s">
        <v>193</v>
      </c>
    </row>
    <row r="67" s="44" customFormat="1" ht="30" customHeight="1" spans="1:16">
      <c r="A67" s="10">
        <v>62</v>
      </c>
      <c r="B67" s="20" t="s">
        <v>194</v>
      </c>
      <c r="C67" s="20">
        <v>1</v>
      </c>
      <c r="D67" s="21" t="s">
        <v>195</v>
      </c>
      <c r="E67" s="20" t="s">
        <v>21</v>
      </c>
      <c r="F67" s="14">
        <v>0</v>
      </c>
      <c r="G67" s="14">
        <v>0</v>
      </c>
      <c r="H67" s="15" t="s">
        <v>116</v>
      </c>
      <c r="I67" s="62" t="s">
        <v>42</v>
      </c>
      <c r="J67" s="15">
        <v>10</v>
      </c>
      <c r="K67" s="14">
        <v>20</v>
      </c>
      <c r="L67" s="20">
        <v>3</v>
      </c>
      <c r="M67" s="20">
        <f t="shared" si="5"/>
        <v>480</v>
      </c>
      <c r="N67" s="38" t="s">
        <v>196</v>
      </c>
      <c r="O67" s="21" t="s">
        <v>197</v>
      </c>
      <c r="P67" s="21"/>
    </row>
    <row r="68" s="44" customFormat="1" ht="34" customHeight="1" spans="1:16">
      <c r="A68" s="10">
        <v>63</v>
      </c>
      <c r="B68" s="20" t="s">
        <v>198</v>
      </c>
      <c r="C68" s="13">
        <v>1</v>
      </c>
      <c r="D68" s="21" t="s">
        <v>199</v>
      </c>
      <c r="E68" s="20" t="s">
        <v>21</v>
      </c>
      <c r="F68" s="20">
        <v>0</v>
      </c>
      <c r="G68" s="20">
        <v>0</v>
      </c>
      <c r="H68" s="20" t="s">
        <v>116</v>
      </c>
      <c r="I68" s="20">
        <v>0.8</v>
      </c>
      <c r="J68" s="20">
        <v>10</v>
      </c>
      <c r="K68" s="20">
        <v>20</v>
      </c>
      <c r="L68" s="20">
        <v>3</v>
      </c>
      <c r="M68" s="20">
        <f t="shared" si="5"/>
        <v>480</v>
      </c>
      <c r="N68" s="13" t="s">
        <v>200</v>
      </c>
      <c r="O68" s="13" t="s">
        <v>201</v>
      </c>
      <c r="P68" s="21"/>
    </row>
    <row r="69" s="44" customFormat="1" ht="30" customHeight="1" spans="1:16">
      <c r="A69" s="10">
        <v>64</v>
      </c>
      <c r="B69" s="13" t="s">
        <v>202</v>
      </c>
      <c r="C69" s="13">
        <v>1</v>
      </c>
      <c r="D69" s="13" t="s">
        <v>203</v>
      </c>
      <c r="E69" s="13" t="s">
        <v>21</v>
      </c>
      <c r="F69" s="14">
        <v>0</v>
      </c>
      <c r="G69" s="14">
        <v>0</v>
      </c>
      <c r="H69" s="15" t="s">
        <v>116</v>
      </c>
      <c r="I69" s="56">
        <v>0.8</v>
      </c>
      <c r="J69" s="13">
        <v>10</v>
      </c>
      <c r="K69" s="14">
        <v>20</v>
      </c>
      <c r="L69" s="20">
        <v>3</v>
      </c>
      <c r="M69" s="20">
        <f t="shared" si="5"/>
        <v>480</v>
      </c>
      <c r="N69" s="13" t="s">
        <v>204</v>
      </c>
      <c r="O69" s="13" t="s">
        <v>205</v>
      </c>
      <c r="P69" s="21"/>
    </row>
    <row r="70" s="44" customFormat="1" ht="30" customHeight="1" spans="1:16">
      <c r="A70" s="10">
        <v>65</v>
      </c>
      <c r="B70" s="20" t="s">
        <v>206</v>
      </c>
      <c r="C70" s="13">
        <v>1</v>
      </c>
      <c r="D70" s="21" t="s">
        <v>207</v>
      </c>
      <c r="E70" s="13" t="s">
        <v>21</v>
      </c>
      <c r="F70" s="14">
        <v>0</v>
      </c>
      <c r="G70" s="14">
        <v>0</v>
      </c>
      <c r="H70" s="15" t="s">
        <v>116</v>
      </c>
      <c r="I70" s="56">
        <v>0.8</v>
      </c>
      <c r="J70" s="13">
        <v>10</v>
      </c>
      <c r="K70" s="13">
        <v>20</v>
      </c>
      <c r="L70" s="13">
        <v>3</v>
      </c>
      <c r="M70" s="20">
        <f t="shared" si="5"/>
        <v>480</v>
      </c>
      <c r="N70" s="13" t="s">
        <v>208</v>
      </c>
      <c r="O70" s="13" t="s">
        <v>205</v>
      </c>
      <c r="P70" s="21"/>
    </row>
    <row r="71" s="44" customFormat="1" ht="33" customHeight="1" spans="1:16">
      <c r="A71" s="10">
        <v>66</v>
      </c>
      <c r="B71" s="13" t="s">
        <v>209</v>
      </c>
      <c r="C71" s="13">
        <v>1</v>
      </c>
      <c r="D71" s="13" t="s">
        <v>210</v>
      </c>
      <c r="E71" s="13" t="s">
        <v>21</v>
      </c>
      <c r="F71" s="13">
        <v>0</v>
      </c>
      <c r="G71" s="68">
        <v>0</v>
      </c>
      <c r="H71" s="24" t="s">
        <v>116</v>
      </c>
      <c r="I71" s="56">
        <v>0.8</v>
      </c>
      <c r="J71" s="13">
        <v>10</v>
      </c>
      <c r="K71" s="13">
        <v>20</v>
      </c>
      <c r="L71" s="13">
        <v>3</v>
      </c>
      <c r="M71" s="20">
        <f t="shared" si="5"/>
        <v>480</v>
      </c>
      <c r="N71" s="13" t="s">
        <v>211</v>
      </c>
      <c r="O71" s="13" t="s">
        <v>205</v>
      </c>
      <c r="P71" s="21"/>
    </row>
    <row r="72" s="44" customFormat="1" ht="30" customHeight="1" spans="1:16">
      <c r="A72" s="10">
        <v>67</v>
      </c>
      <c r="B72" s="20" t="s">
        <v>212</v>
      </c>
      <c r="C72" s="13">
        <v>3</v>
      </c>
      <c r="D72" s="21" t="s">
        <v>213</v>
      </c>
      <c r="E72" s="20" t="s">
        <v>21</v>
      </c>
      <c r="F72" s="14">
        <v>0</v>
      </c>
      <c r="G72" s="14">
        <v>0</v>
      </c>
      <c r="H72" s="15" t="s">
        <v>116</v>
      </c>
      <c r="I72" s="62">
        <v>0.8</v>
      </c>
      <c r="J72" s="17">
        <v>10</v>
      </c>
      <c r="K72" s="14">
        <v>60</v>
      </c>
      <c r="L72" s="20">
        <v>3</v>
      </c>
      <c r="M72" s="20">
        <f t="shared" si="5"/>
        <v>1440</v>
      </c>
      <c r="N72" s="13" t="s">
        <v>214</v>
      </c>
      <c r="O72" s="13" t="s">
        <v>2</v>
      </c>
      <c r="P72" s="21"/>
    </row>
    <row r="73" s="44" customFormat="1" ht="30" customHeight="1" spans="1:16">
      <c r="A73" s="10">
        <v>68</v>
      </c>
      <c r="B73" s="21" t="s">
        <v>215</v>
      </c>
      <c r="C73" s="13">
        <v>1</v>
      </c>
      <c r="D73" s="21" t="s">
        <v>203</v>
      </c>
      <c r="E73" s="21" t="s">
        <v>21</v>
      </c>
      <c r="F73" s="20">
        <v>0</v>
      </c>
      <c r="G73" s="20">
        <v>0</v>
      </c>
      <c r="H73" s="24" t="s">
        <v>116</v>
      </c>
      <c r="I73" s="62">
        <v>0.8</v>
      </c>
      <c r="J73" s="13">
        <v>10</v>
      </c>
      <c r="K73" s="24">
        <v>20</v>
      </c>
      <c r="L73" s="20">
        <v>3</v>
      </c>
      <c r="M73" s="20">
        <f t="shared" si="5"/>
        <v>480</v>
      </c>
      <c r="N73" s="13" t="s">
        <v>204</v>
      </c>
      <c r="O73" s="13" t="s">
        <v>216</v>
      </c>
      <c r="P73" s="21"/>
    </row>
    <row r="74" ht="39" customHeight="1" spans="1:16">
      <c r="A74" s="10">
        <v>69</v>
      </c>
      <c r="B74" s="13" t="s">
        <v>217</v>
      </c>
      <c r="C74" s="13">
        <v>1</v>
      </c>
      <c r="D74" s="13" t="s">
        <v>218</v>
      </c>
      <c r="E74" s="20" t="s">
        <v>21</v>
      </c>
      <c r="F74" s="14">
        <v>0</v>
      </c>
      <c r="G74" s="14">
        <v>0</v>
      </c>
      <c r="H74" s="15" t="s">
        <v>116</v>
      </c>
      <c r="I74" s="21">
        <v>0.8</v>
      </c>
      <c r="J74" s="15">
        <v>10</v>
      </c>
      <c r="K74" s="14">
        <v>20</v>
      </c>
      <c r="L74" s="14">
        <v>3</v>
      </c>
      <c r="M74" s="13">
        <f t="shared" si="5"/>
        <v>480</v>
      </c>
      <c r="N74" s="13" t="s">
        <v>147</v>
      </c>
      <c r="O74" s="21" t="s">
        <v>219</v>
      </c>
      <c r="P74" s="21"/>
    </row>
    <row r="75" s="44" customFormat="1" ht="30" customHeight="1" spans="1:16">
      <c r="A75" s="10">
        <v>70</v>
      </c>
      <c r="B75" s="21" t="s">
        <v>220</v>
      </c>
      <c r="C75" s="20">
        <v>1</v>
      </c>
      <c r="D75" s="21" t="s">
        <v>221</v>
      </c>
      <c r="E75" s="21" t="s">
        <v>21</v>
      </c>
      <c r="F75" s="20">
        <v>0</v>
      </c>
      <c r="G75" s="20">
        <v>0</v>
      </c>
      <c r="H75" s="24" t="s">
        <v>116</v>
      </c>
      <c r="I75" s="62">
        <v>0.8</v>
      </c>
      <c r="J75" s="13">
        <v>10</v>
      </c>
      <c r="K75" s="24">
        <v>20</v>
      </c>
      <c r="L75" s="20">
        <v>3</v>
      </c>
      <c r="M75" s="20">
        <f t="shared" si="5"/>
        <v>480</v>
      </c>
      <c r="N75" s="20" t="s">
        <v>214</v>
      </c>
      <c r="O75" s="13" t="s">
        <v>222</v>
      </c>
      <c r="P75" s="21"/>
    </row>
    <row r="76" s="44" customFormat="1" ht="30" customHeight="1" spans="1:16">
      <c r="A76" s="10">
        <v>71</v>
      </c>
      <c r="B76" s="21" t="s">
        <v>223</v>
      </c>
      <c r="C76" s="13">
        <v>3</v>
      </c>
      <c r="D76" s="21" t="s">
        <v>224</v>
      </c>
      <c r="E76" s="21" t="s">
        <v>21</v>
      </c>
      <c r="F76" s="20">
        <v>0</v>
      </c>
      <c r="G76" s="20">
        <v>0</v>
      </c>
      <c r="H76" s="24" t="s">
        <v>116</v>
      </c>
      <c r="I76" s="62">
        <v>0.8</v>
      </c>
      <c r="J76" s="13">
        <v>10</v>
      </c>
      <c r="K76" s="24">
        <v>60</v>
      </c>
      <c r="L76" s="20">
        <v>3</v>
      </c>
      <c r="M76" s="20">
        <f t="shared" si="5"/>
        <v>1440</v>
      </c>
      <c r="N76" s="13" t="s">
        <v>225</v>
      </c>
      <c r="O76" s="21" t="s">
        <v>226</v>
      </c>
      <c r="P76" s="21"/>
    </row>
    <row r="77" ht="33" customHeight="1" spans="1:16">
      <c r="A77" s="10">
        <v>72</v>
      </c>
      <c r="B77" s="13" t="s">
        <v>227</v>
      </c>
      <c r="C77" s="13">
        <v>4</v>
      </c>
      <c r="D77" s="13" t="s">
        <v>228</v>
      </c>
      <c r="E77" s="20" t="s">
        <v>21</v>
      </c>
      <c r="F77" s="14">
        <v>0</v>
      </c>
      <c r="G77" s="14">
        <v>0</v>
      </c>
      <c r="H77" s="15" t="s">
        <v>116</v>
      </c>
      <c r="I77" s="21">
        <v>0.8</v>
      </c>
      <c r="J77" s="15">
        <v>10</v>
      </c>
      <c r="K77" s="14">
        <v>60</v>
      </c>
      <c r="L77" s="14">
        <v>3</v>
      </c>
      <c r="M77" s="13">
        <f t="shared" si="5"/>
        <v>1440</v>
      </c>
      <c r="N77" s="13" t="s">
        <v>229</v>
      </c>
      <c r="O77" s="21" t="s">
        <v>230</v>
      </c>
      <c r="P77" s="21"/>
    </row>
    <row r="78" s="46" customFormat="1" ht="36" customHeight="1" spans="1:16">
      <c r="A78" s="10">
        <v>73</v>
      </c>
      <c r="B78" s="13" t="s">
        <v>231</v>
      </c>
      <c r="C78" s="13">
        <v>4</v>
      </c>
      <c r="D78" s="13" t="s">
        <v>232</v>
      </c>
      <c r="E78" s="21" t="s">
        <v>21</v>
      </c>
      <c r="F78" s="14">
        <v>0</v>
      </c>
      <c r="G78" s="14">
        <v>0</v>
      </c>
      <c r="H78" s="24" t="s">
        <v>116</v>
      </c>
      <c r="I78" s="21">
        <v>0.8</v>
      </c>
      <c r="J78" s="15">
        <v>10</v>
      </c>
      <c r="K78" s="14">
        <v>60</v>
      </c>
      <c r="L78" s="14">
        <v>3</v>
      </c>
      <c r="M78" s="24">
        <f>I78*J78*K78*L78</f>
        <v>1440</v>
      </c>
      <c r="N78" s="13" t="s">
        <v>233</v>
      </c>
      <c r="O78" s="13" t="s">
        <v>230</v>
      </c>
      <c r="P78" s="13"/>
    </row>
    <row r="79" s="44" customFormat="1" ht="37" customHeight="1" spans="1:16">
      <c r="A79" s="10">
        <v>74</v>
      </c>
      <c r="B79" s="21" t="s">
        <v>234</v>
      </c>
      <c r="C79" s="20">
        <v>1</v>
      </c>
      <c r="D79" s="21" t="s">
        <v>235</v>
      </c>
      <c r="E79" s="21" t="s">
        <v>21</v>
      </c>
      <c r="F79" s="20">
        <v>0</v>
      </c>
      <c r="G79" s="20">
        <v>0</v>
      </c>
      <c r="H79" s="24" t="s">
        <v>116</v>
      </c>
      <c r="I79" s="62" t="s">
        <v>42</v>
      </c>
      <c r="J79" s="13">
        <v>10</v>
      </c>
      <c r="K79" s="24">
        <v>20</v>
      </c>
      <c r="L79" s="20">
        <v>1</v>
      </c>
      <c r="M79" s="20">
        <f t="shared" ref="M79:M142" si="6">L79*K79*J79*I79</f>
        <v>160</v>
      </c>
      <c r="N79" s="38" t="s">
        <v>236</v>
      </c>
      <c r="O79" s="21" t="s">
        <v>237</v>
      </c>
      <c r="P79" s="21" t="s">
        <v>238</v>
      </c>
    </row>
    <row r="80" s="44" customFormat="1" ht="30" customHeight="1" spans="1:16">
      <c r="A80" s="10">
        <v>75</v>
      </c>
      <c r="B80" s="21" t="s">
        <v>239</v>
      </c>
      <c r="C80" s="20">
        <v>1</v>
      </c>
      <c r="D80" s="21" t="s">
        <v>240</v>
      </c>
      <c r="E80" s="21" t="s">
        <v>21</v>
      </c>
      <c r="F80" s="20">
        <v>0</v>
      </c>
      <c r="G80" s="20">
        <v>0</v>
      </c>
      <c r="H80" s="24" t="s">
        <v>116</v>
      </c>
      <c r="I80" s="62" t="s">
        <v>42</v>
      </c>
      <c r="J80" s="13">
        <v>10</v>
      </c>
      <c r="K80" s="24">
        <v>20</v>
      </c>
      <c r="L80" s="20">
        <v>3</v>
      </c>
      <c r="M80" s="20">
        <f t="shared" si="6"/>
        <v>480</v>
      </c>
      <c r="N80" s="38" t="s">
        <v>241</v>
      </c>
      <c r="O80" s="21" t="s">
        <v>237</v>
      </c>
      <c r="P80" s="21"/>
    </row>
    <row r="81" s="44" customFormat="1" ht="33" customHeight="1" spans="1:16">
      <c r="A81" s="10">
        <v>76</v>
      </c>
      <c r="B81" s="13" t="s">
        <v>242</v>
      </c>
      <c r="C81" s="20">
        <v>2</v>
      </c>
      <c r="D81" s="13" t="s">
        <v>243</v>
      </c>
      <c r="E81" s="21" t="s">
        <v>21</v>
      </c>
      <c r="F81" s="21">
        <v>0</v>
      </c>
      <c r="G81" s="21">
        <v>0</v>
      </c>
      <c r="H81" s="24" t="s">
        <v>116</v>
      </c>
      <c r="I81" s="21" t="s">
        <v>42</v>
      </c>
      <c r="J81" s="65">
        <v>10</v>
      </c>
      <c r="K81" s="21">
        <v>40</v>
      </c>
      <c r="L81" s="21">
        <v>3</v>
      </c>
      <c r="M81" s="13">
        <f t="shared" si="6"/>
        <v>960</v>
      </c>
      <c r="N81" s="38" t="s">
        <v>244</v>
      </c>
      <c r="O81" s="21" t="s">
        <v>237</v>
      </c>
      <c r="P81" s="21"/>
    </row>
    <row r="82" s="44" customFormat="1" ht="30" customHeight="1" spans="1:16">
      <c r="A82" s="10">
        <v>77</v>
      </c>
      <c r="B82" s="21" t="s">
        <v>245</v>
      </c>
      <c r="C82" s="13">
        <v>1</v>
      </c>
      <c r="D82" s="21" t="s">
        <v>246</v>
      </c>
      <c r="E82" s="21" t="s">
        <v>21</v>
      </c>
      <c r="F82" s="20">
        <v>0</v>
      </c>
      <c r="G82" s="20">
        <v>0</v>
      </c>
      <c r="H82" s="24" t="s">
        <v>116</v>
      </c>
      <c r="I82" s="62">
        <v>0.8</v>
      </c>
      <c r="J82" s="13">
        <v>10</v>
      </c>
      <c r="K82" s="24">
        <v>20</v>
      </c>
      <c r="L82" s="20">
        <v>3</v>
      </c>
      <c r="M82" s="20">
        <f t="shared" si="6"/>
        <v>480</v>
      </c>
      <c r="N82" s="13" t="s">
        <v>247</v>
      </c>
      <c r="O82" s="21" t="s">
        <v>237</v>
      </c>
      <c r="P82" s="21"/>
    </row>
    <row r="83" s="44" customFormat="1" ht="30" customHeight="1" spans="1:16">
      <c r="A83" s="10">
        <v>78</v>
      </c>
      <c r="B83" s="21" t="s">
        <v>248</v>
      </c>
      <c r="C83" s="13">
        <v>1</v>
      </c>
      <c r="D83" s="21" t="s">
        <v>246</v>
      </c>
      <c r="E83" s="21" t="s">
        <v>21</v>
      </c>
      <c r="F83" s="20">
        <v>0</v>
      </c>
      <c r="G83" s="20">
        <v>0</v>
      </c>
      <c r="H83" s="24" t="s">
        <v>116</v>
      </c>
      <c r="I83" s="62">
        <v>0.8</v>
      </c>
      <c r="J83" s="13">
        <v>10</v>
      </c>
      <c r="K83" s="24">
        <v>20</v>
      </c>
      <c r="L83" s="20">
        <v>3</v>
      </c>
      <c r="M83" s="20">
        <f t="shared" si="6"/>
        <v>480</v>
      </c>
      <c r="N83" s="13" t="s">
        <v>247</v>
      </c>
      <c r="O83" s="21" t="s">
        <v>237</v>
      </c>
      <c r="P83" s="21"/>
    </row>
    <row r="84" s="44" customFormat="1" ht="30" customHeight="1" spans="1:16">
      <c r="A84" s="10">
        <v>79</v>
      </c>
      <c r="B84" s="21" t="s">
        <v>249</v>
      </c>
      <c r="C84" s="13">
        <v>3</v>
      </c>
      <c r="D84" s="21" t="s">
        <v>250</v>
      </c>
      <c r="E84" s="21" t="s">
        <v>21</v>
      </c>
      <c r="F84" s="20">
        <v>0</v>
      </c>
      <c r="G84" s="20">
        <v>0</v>
      </c>
      <c r="H84" s="24" t="s">
        <v>116</v>
      </c>
      <c r="I84" s="62">
        <v>0.8</v>
      </c>
      <c r="J84" s="13">
        <v>10</v>
      </c>
      <c r="K84" s="24">
        <v>60</v>
      </c>
      <c r="L84" s="20">
        <v>3</v>
      </c>
      <c r="M84" s="20">
        <f t="shared" si="6"/>
        <v>1440</v>
      </c>
      <c r="N84" s="13" t="s">
        <v>251</v>
      </c>
      <c r="O84" s="21" t="s">
        <v>237</v>
      </c>
      <c r="P84" s="21"/>
    </row>
    <row r="85" s="44" customFormat="1" ht="30" customHeight="1" spans="1:16">
      <c r="A85" s="10">
        <v>80</v>
      </c>
      <c r="B85" s="20" t="s">
        <v>252</v>
      </c>
      <c r="C85" s="20">
        <v>1</v>
      </c>
      <c r="D85" s="21" t="s">
        <v>253</v>
      </c>
      <c r="E85" s="20" t="s">
        <v>21</v>
      </c>
      <c r="F85" s="14">
        <v>0</v>
      </c>
      <c r="G85" s="14">
        <v>0</v>
      </c>
      <c r="H85" s="15" t="s">
        <v>116</v>
      </c>
      <c r="I85" s="62">
        <v>0.8</v>
      </c>
      <c r="J85" s="13">
        <v>10</v>
      </c>
      <c r="K85" s="14">
        <v>20</v>
      </c>
      <c r="L85" s="20">
        <v>3</v>
      </c>
      <c r="M85" s="20">
        <f t="shared" si="6"/>
        <v>480</v>
      </c>
      <c r="N85" s="21" t="s">
        <v>254</v>
      </c>
      <c r="O85" s="21" t="s">
        <v>237</v>
      </c>
      <c r="P85" s="21"/>
    </row>
    <row r="86" s="44" customFormat="1" ht="30" customHeight="1" spans="1:16">
      <c r="A86" s="10">
        <v>81</v>
      </c>
      <c r="B86" s="20" t="s">
        <v>255</v>
      </c>
      <c r="C86" s="20">
        <v>2</v>
      </c>
      <c r="D86" s="21" t="s">
        <v>256</v>
      </c>
      <c r="E86" s="20" t="s">
        <v>21</v>
      </c>
      <c r="F86" s="14">
        <v>0</v>
      </c>
      <c r="G86" s="14">
        <v>0</v>
      </c>
      <c r="H86" s="15" t="s">
        <v>116</v>
      </c>
      <c r="I86" s="62">
        <v>0.8</v>
      </c>
      <c r="J86" s="13">
        <v>10</v>
      </c>
      <c r="K86" s="14">
        <v>40</v>
      </c>
      <c r="L86" s="20">
        <v>3</v>
      </c>
      <c r="M86" s="20">
        <f t="shared" si="6"/>
        <v>960</v>
      </c>
      <c r="N86" s="21" t="s">
        <v>251</v>
      </c>
      <c r="O86" s="21" t="s">
        <v>237</v>
      </c>
      <c r="P86" s="21"/>
    </row>
    <row r="87" s="44" customFormat="1" ht="30" customHeight="1" spans="1:16">
      <c r="A87" s="10">
        <v>82</v>
      </c>
      <c r="B87" s="20" t="s">
        <v>257</v>
      </c>
      <c r="C87" s="13">
        <v>1</v>
      </c>
      <c r="D87" s="21" t="s">
        <v>258</v>
      </c>
      <c r="E87" s="20" t="s">
        <v>21</v>
      </c>
      <c r="F87" s="14">
        <v>0</v>
      </c>
      <c r="G87" s="14">
        <v>0</v>
      </c>
      <c r="H87" s="15" t="s">
        <v>116</v>
      </c>
      <c r="I87" s="62">
        <v>0.8</v>
      </c>
      <c r="J87" s="13">
        <v>10</v>
      </c>
      <c r="K87" s="14">
        <v>20</v>
      </c>
      <c r="L87" s="20">
        <v>3</v>
      </c>
      <c r="M87" s="20">
        <f t="shared" si="6"/>
        <v>480</v>
      </c>
      <c r="N87" s="13" t="s">
        <v>247</v>
      </c>
      <c r="O87" s="21" t="s">
        <v>237</v>
      </c>
      <c r="P87" s="21"/>
    </row>
    <row r="88" s="44" customFormat="1" ht="30" customHeight="1" spans="1:16">
      <c r="A88" s="10">
        <v>83</v>
      </c>
      <c r="B88" s="20" t="s">
        <v>259</v>
      </c>
      <c r="C88" s="13">
        <v>1</v>
      </c>
      <c r="D88" s="21" t="s">
        <v>260</v>
      </c>
      <c r="E88" s="20" t="s">
        <v>21</v>
      </c>
      <c r="F88" s="14">
        <v>0</v>
      </c>
      <c r="G88" s="14">
        <v>0</v>
      </c>
      <c r="H88" s="15" t="s">
        <v>116</v>
      </c>
      <c r="I88" s="62">
        <v>0.8</v>
      </c>
      <c r="J88" s="13">
        <v>10</v>
      </c>
      <c r="K88" s="14">
        <v>20</v>
      </c>
      <c r="L88" s="20">
        <v>3</v>
      </c>
      <c r="M88" s="20">
        <f t="shared" si="6"/>
        <v>480</v>
      </c>
      <c r="N88" s="13" t="s">
        <v>261</v>
      </c>
      <c r="O88" s="21" t="s">
        <v>237</v>
      </c>
      <c r="P88" s="21"/>
    </row>
    <row r="89" s="44" customFormat="1" ht="30" customHeight="1" spans="1:16">
      <c r="A89" s="10">
        <v>84</v>
      </c>
      <c r="B89" s="20" t="s">
        <v>262</v>
      </c>
      <c r="C89" s="13">
        <v>1</v>
      </c>
      <c r="D89" s="21" t="s">
        <v>263</v>
      </c>
      <c r="E89" s="20" t="s">
        <v>21</v>
      </c>
      <c r="F89" s="14">
        <v>0</v>
      </c>
      <c r="G89" s="14">
        <v>0</v>
      </c>
      <c r="H89" s="15" t="s">
        <v>116</v>
      </c>
      <c r="I89" s="62">
        <v>0.8</v>
      </c>
      <c r="J89" s="13">
        <v>10</v>
      </c>
      <c r="K89" s="14">
        <v>20</v>
      </c>
      <c r="L89" s="20">
        <v>3</v>
      </c>
      <c r="M89" s="20">
        <f t="shared" si="6"/>
        <v>480</v>
      </c>
      <c r="N89" s="13" t="s">
        <v>261</v>
      </c>
      <c r="O89" s="21" t="s">
        <v>237</v>
      </c>
      <c r="P89" s="21"/>
    </row>
    <row r="90" s="44" customFormat="1" ht="30" customHeight="1" spans="1:16">
      <c r="A90" s="10">
        <v>85</v>
      </c>
      <c r="B90" s="20" t="s">
        <v>264</v>
      </c>
      <c r="C90" s="13">
        <v>1</v>
      </c>
      <c r="D90" s="21" t="s">
        <v>265</v>
      </c>
      <c r="E90" s="20" t="s">
        <v>21</v>
      </c>
      <c r="F90" s="14">
        <v>0</v>
      </c>
      <c r="G90" s="14">
        <v>0</v>
      </c>
      <c r="H90" s="15" t="s">
        <v>116</v>
      </c>
      <c r="I90" s="62">
        <v>0.8</v>
      </c>
      <c r="J90" s="13">
        <v>10</v>
      </c>
      <c r="K90" s="14">
        <v>20</v>
      </c>
      <c r="L90" s="20">
        <v>3</v>
      </c>
      <c r="M90" s="20">
        <f t="shared" si="6"/>
        <v>480</v>
      </c>
      <c r="N90" s="13" t="s">
        <v>247</v>
      </c>
      <c r="O90" s="21" t="s">
        <v>237</v>
      </c>
      <c r="P90" s="21"/>
    </row>
    <row r="91" s="44" customFormat="1" ht="30" customHeight="1" spans="1:16">
      <c r="A91" s="10">
        <v>86</v>
      </c>
      <c r="B91" s="20" t="s">
        <v>266</v>
      </c>
      <c r="C91" s="13">
        <v>1</v>
      </c>
      <c r="D91" s="21" t="s">
        <v>267</v>
      </c>
      <c r="E91" s="13" t="s">
        <v>21</v>
      </c>
      <c r="F91" s="14">
        <v>0</v>
      </c>
      <c r="G91" s="14">
        <v>0</v>
      </c>
      <c r="H91" s="15" t="s">
        <v>116</v>
      </c>
      <c r="I91" s="62">
        <v>0.8</v>
      </c>
      <c r="J91" s="15">
        <v>10</v>
      </c>
      <c r="K91" s="14">
        <v>20</v>
      </c>
      <c r="L91" s="20">
        <v>2</v>
      </c>
      <c r="M91" s="20">
        <f t="shared" si="6"/>
        <v>320</v>
      </c>
      <c r="N91" s="13" t="s">
        <v>268</v>
      </c>
      <c r="O91" s="21" t="s">
        <v>269</v>
      </c>
      <c r="P91" s="13" t="s">
        <v>270</v>
      </c>
    </row>
    <row r="92" s="44" customFormat="1" ht="28" customHeight="1" spans="1:16">
      <c r="A92" s="10">
        <v>87</v>
      </c>
      <c r="B92" s="13" t="s">
        <v>271</v>
      </c>
      <c r="C92" s="13">
        <v>1</v>
      </c>
      <c r="D92" s="13" t="s">
        <v>272</v>
      </c>
      <c r="E92" s="21" t="s">
        <v>21</v>
      </c>
      <c r="F92" s="21">
        <v>0</v>
      </c>
      <c r="G92" s="21">
        <v>0</v>
      </c>
      <c r="H92" s="24" t="s">
        <v>116</v>
      </c>
      <c r="I92" s="21">
        <v>0.8</v>
      </c>
      <c r="J92" s="65">
        <v>10</v>
      </c>
      <c r="K92" s="21">
        <v>20</v>
      </c>
      <c r="L92" s="21">
        <v>2</v>
      </c>
      <c r="M92" s="13">
        <f t="shared" si="6"/>
        <v>320</v>
      </c>
      <c r="N92" s="13" t="s">
        <v>273</v>
      </c>
      <c r="O92" s="21" t="s">
        <v>269</v>
      </c>
      <c r="P92" s="13" t="s">
        <v>270</v>
      </c>
    </row>
    <row r="93" s="44" customFormat="1" ht="28" customHeight="1" spans="1:16">
      <c r="A93" s="10">
        <v>88</v>
      </c>
      <c r="B93" s="13" t="s">
        <v>274</v>
      </c>
      <c r="C93" s="13">
        <v>1</v>
      </c>
      <c r="D93" s="13" t="s">
        <v>275</v>
      </c>
      <c r="E93" s="21" t="s">
        <v>21</v>
      </c>
      <c r="F93" s="21">
        <v>0</v>
      </c>
      <c r="G93" s="21">
        <v>0</v>
      </c>
      <c r="H93" s="24" t="s">
        <v>116</v>
      </c>
      <c r="I93" s="21">
        <v>0.8</v>
      </c>
      <c r="J93" s="65">
        <v>10</v>
      </c>
      <c r="K93" s="21">
        <v>20</v>
      </c>
      <c r="L93" s="21">
        <v>3</v>
      </c>
      <c r="M93" s="13">
        <f t="shared" si="6"/>
        <v>480</v>
      </c>
      <c r="N93" s="13" t="s">
        <v>276</v>
      </c>
      <c r="O93" s="13" t="s">
        <v>277</v>
      </c>
      <c r="P93" s="21"/>
    </row>
    <row r="94" s="44" customFormat="1" ht="28" customHeight="1" spans="1:16">
      <c r="A94" s="10">
        <v>89</v>
      </c>
      <c r="B94" s="13" t="s">
        <v>278</v>
      </c>
      <c r="C94" s="13">
        <v>3</v>
      </c>
      <c r="D94" s="13" t="s">
        <v>279</v>
      </c>
      <c r="E94" s="21" t="s">
        <v>21</v>
      </c>
      <c r="F94" s="21">
        <v>0</v>
      </c>
      <c r="G94" s="21">
        <v>0</v>
      </c>
      <c r="H94" s="24" t="s">
        <v>116</v>
      </c>
      <c r="I94" s="21">
        <v>0.8</v>
      </c>
      <c r="J94" s="65">
        <v>10</v>
      </c>
      <c r="K94" s="21">
        <v>60</v>
      </c>
      <c r="L94" s="21">
        <v>3</v>
      </c>
      <c r="M94" s="13">
        <f t="shared" si="6"/>
        <v>1440</v>
      </c>
      <c r="N94" s="13" t="s">
        <v>280</v>
      </c>
      <c r="O94" s="13" t="s">
        <v>277</v>
      </c>
      <c r="P94" s="21"/>
    </row>
    <row r="95" s="44" customFormat="1" ht="28" customHeight="1" spans="1:16">
      <c r="A95" s="10">
        <v>90</v>
      </c>
      <c r="B95" s="13" t="s">
        <v>281</v>
      </c>
      <c r="C95" s="13">
        <v>3</v>
      </c>
      <c r="D95" s="13" t="s">
        <v>282</v>
      </c>
      <c r="E95" s="21" t="s">
        <v>21</v>
      </c>
      <c r="F95" s="21">
        <v>0</v>
      </c>
      <c r="G95" s="21">
        <v>0</v>
      </c>
      <c r="H95" s="24" t="s">
        <v>116</v>
      </c>
      <c r="I95" s="21">
        <v>0.8</v>
      </c>
      <c r="J95" s="65">
        <v>10</v>
      </c>
      <c r="K95" s="21">
        <v>60</v>
      </c>
      <c r="L95" s="21">
        <v>3</v>
      </c>
      <c r="M95" s="13">
        <f t="shared" si="6"/>
        <v>1440</v>
      </c>
      <c r="N95" s="13" t="s">
        <v>283</v>
      </c>
      <c r="O95" s="13" t="s">
        <v>277</v>
      </c>
      <c r="P95" s="21"/>
    </row>
    <row r="96" s="44" customFormat="1" ht="28" customHeight="1" spans="1:16">
      <c r="A96" s="10">
        <v>91</v>
      </c>
      <c r="B96" s="13" t="s">
        <v>284</v>
      </c>
      <c r="C96" s="13">
        <v>2</v>
      </c>
      <c r="D96" s="13" t="s">
        <v>285</v>
      </c>
      <c r="E96" s="21" t="s">
        <v>21</v>
      </c>
      <c r="F96" s="21">
        <v>0</v>
      </c>
      <c r="G96" s="21">
        <v>0</v>
      </c>
      <c r="H96" s="24" t="s">
        <v>116</v>
      </c>
      <c r="I96" s="21">
        <v>0.8</v>
      </c>
      <c r="J96" s="65">
        <v>10</v>
      </c>
      <c r="K96" s="21">
        <v>40</v>
      </c>
      <c r="L96" s="21">
        <v>3</v>
      </c>
      <c r="M96" s="13">
        <f t="shared" si="6"/>
        <v>960</v>
      </c>
      <c r="N96" s="13" t="s">
        <v>286</v>
      </c>
      <c r="O96" s="13" t="s">
        <v>277</v>
      </c>
      <c r="P96" s="21"/>
    </row>
    <row r="97" s="44" customFormat="1" ht="28" customHeight="1" spans="1:16">
      <c r="A97" s="10">
        <v>92</v>
      </c>
      <c r="B97" s="13" t="s">
        <v>287</v>
      </c>
      <c r="C97" s="13">
        <v>1</v>
      </c>
      <c r="D97" s="13" t="s">
        <v>288</v>
      </c>
      <c r="E97" s="21" t="s">
        <v>21</v>
      </c>
      <c r="F97" s="21">
        <v>0</v>
      </c>
      <c r="G97" s="21">
        <v>0</v>
      </c>
      <c r="H97" s="24" t="s">
        <v>116</v>
      </c>
      <c r="I97" s="21">
        <v>0.8</v>
      </c>
      <c r="J97" s="65">
        <v>10</v>
      </c>
      <c r="K97" s="21">
        <v>20</v>
      </c>
      <c r="L97" s="21">
        <v>3</v>
      </c>
      <c r="M97" s="13">
        <f t="shared" si="6"/>
        <v>480</v>
      </c>
      <c r="N97" s="13" t="s">
        <v>211</v>
      </c>
      <c r="O97" s="13" t="s">
        <v>277</v>
      </c>
      <c r="P97" s="21"/>
    </row>
    <row r="98" s="44" customFormat="1" ht="33" customHeight="1" spans="1:16">
      <c r="A98" s="10">
        <v>93</v>
      </c>
      <c r="B98" s="13" t="s">
        <v>289</v>
      </c>
      <c r="C98" s="13">
        <v>3</v>
      </c>
      <c r="D98" s="13" t="s">
        <v>290</v>
      </c>
      <c r="E98" s="21" t="s">
        <v>21</v>
      </c>
      <c r="F98" s="21">
        <v>0</v>
      </c>
      <c r="G98" s="21">
        <v>0</v>
      </c>
      <c r="H98" s="24" t="s">
        <v>116</v>
      </c>
      <c r="I98" s="21">
        <v>0.8</v>
      </c>
      <c r="J98" s="65">
        <v>10</v>
      </c>
      <c r="K98" s="21">
        <v>60</v>
      </c>
      <c r="L98" s="21">
        <v>3</v>
      </c>
      <c r="M98" s="13">
        <f t="shared" si="6"/>
        <v>1440</v>
      </c>
      <c r="N98" s="13" t="s">
        <v>291</v>
      </c>
      <c r="O98" s="13" t="s">
        <v>277</v>
      </c>
      <c r="P98" s="21"/>
    </row>
    <row r="99" s="44" customFormat="1" ht="33" customHeight="1" spans="1:16">
      <c r="A99" s="10">
        <v>94</v>
      </c>
      <c r="B99" s="13" t="s">
        <v>292</v>
      </c>
      <c r="C99" s="13">
        <v>1</v>
      </c>
      <c r="D99" s="13" t="s">
        <v>293</v>
      </c>
      <c r="E99" s="21" t="s">
        <v>21</v>
      </c>
      <c r="F99" s="21">
        <v>0</v>
      </c>
      <c r="G99" s="21">
        <v>0</v>
      </c>
      <c r="H99" s="24" t="s">
        <v>116</v>
      </c>
      <c r="I99" s="21">
        <v>0.8</v>
      </c>
      <c r="J99" s="65">
        <v>10</v>
      </c>
      <c r="K99" s="21">
        <v>20</v>
      </c>
      <c r="L99" s="21">
        <v>3</v>
      </c>
      <c r="M99" s="13">
        <f t="shared" si="6"/>
        <v>480</v>
      </c>
      <c r="N99" s="13" t="s">
        <v>208</v>
      </c>
      <c r="O99" s="13" t="s">
        <v>277</v>
      </c>
      <c r="P99" s="21"/>
    </row>
    <row r="100" s="46" customFormat="1" ht="36" customHeight="1" spans="1:16">
      <c r="A100" s="10">
        <v>95</v>
      </c>
      <c r="B100" s="13" t="s">
        <v>294</v>
      </c>
      <c r="C100" s="13">
        <v>5</v>
      </c>
      <c r="D100" s="13" t="s">
        <v>295</v>
      </c>
      <c r="E100" s="21" t="s">
        <v>21</v>
      </c>
      <c r="F100" s="21">
        <v>0</v>
      </c>
      <c r="G100" s="21">
        <v>0</v>
      </c>
      <c r="H100" s="24" t="s">
        <v>116</v>
      </c>
      <c r="I100" s="21">
        <v>0.8</v>
      </c>
      <c r="J100" s="20">
        <v>10</v>
      </c>
      <c r="K100" s="20">
        <v>60</v>
      </c>
      <c r="L100" s="21">
        <v>3</v>
      </c>
      <c r="M100" s="13">
        <f t="shared" si="6"/>
        <v>1440</v>
      </c>
      <c r="N100" s="13" t="s">
        <v>74</v>
      </c>
      <c r="O100" s="13" t="s">
        <v>277</v>
      </c>
      <c r="P100" s="21"/>
    </row>
    <row r="101" ht="46" customHeight="1" spans="1:16">
      <c r="A101" s="10">
        <v>96</v>
      </c>
      <c r="B101" s="13" t="s">
        <v>296</v>
      </c>
      <c r="C101" s="13">
        <v>3</v>
      </c>
      <c r="D101" s="13" t="s">
        <v>297</v>
      </c>
      <c r="E101" s="21" t="s">
        <v>21</v>
      </c>
      <c r="F101" s="21">
        <v>0</v>
      </c>
      <c r="G101" s="21">
        <v>0</v>
      </c>
      <c r="H101" s="24" t="s">
        <v>116</v>
      </c>
      <c r="I101" s="21">
        <v>0.8</v>
      </c>
      <c r="J101" s="65">
        <v>10</v>
      </c>
      <c r="K101" s="21">
        <v>60</v>
      </c>
      <c r="L101" s="21">
        <v>3</v>
      </c>
      <c r="M101" s="13">
        <f t="shared" si="6"/>
        <v>1440</v>
      </c>
      <c r="N101" s="13" t="s">
        <v>84</v>
      </c>
      <c r="O101" s="13" t="s">
        <v>277</v>
      </c>
      <c r="P101" s="21"/>
    </row>
    <row r="102" ht="42" customHeight="1" spans="1:16">
      <c r="A102" s="10">
        <v>97</v>
      </c>
      <c r="B102" s="13" t="s">
        <v>298</v>
      </c>
      <c r="C102" s="13">
        <v>1</v>
      </c>
      <c r="D102" s="13" t="s">
        <v>299</v>
      </c>
      <c r="E102" s="21" t="s">
        <v>21</v>
      </c>
      <c r="F102" s="21">
        <v>0</v>
      </c>
      <c r="G102" s="21">
        <v>0</v>
      </c>
      <c r="H102" s="24" t="s">
        <v>116</v>
      </c>
      <c r="I102" s="21">
        <v>0.8</v>
      </c>
      <c r="J102" s="65">
        <v>10</v>
      </c>
      <c r="K102" s="21">
        <v>20</v>
      </c>
      <c r="L102" s="21">
        <v>3</v>
      </c>
      <c r="M102" s="13">
        <f t="shared" si="6"/>
        <v>480</v>
      </c>
      <c r="N102" s="13" t="s">
        <v>214</v>
      </c>
      <c r="O102" s="13" t="s">
        <v>277</v>
      </c>
      <c r="P102" s="21"/>
    </row>
    <row r="103" ht="42" customHeight="1" spans="1:16">
      <c r="A103" s="10">
        <v>98</v>
      </c>
      <c r="B103" s="13" t="s">
        <v>300</v>
      </c>
      <c r="C103" s="13">
        <v>4</v>
      </c>
      <c r="D103" s="13" t="s">
        <v>301</v>
      </c>
      <c r="E103" s="21" t="s">
        <v>21</v>
      </c>
      <c r="F103" s="21">
        <v>0</v>
      </c>
      <c r="G103" s="21">
        <v>0</v>
      </c>
      <c r="H103" s="24" t="s">
        <v>116</v>
      </c>
      <c r="I103" s="21">
        <v>0.8</v>
      </c>
      <c r="J103" s="65">
        <v>10</v>
      </c>
      <c r="K103" s="21">
        <v>60</v>
      </c>
      <c r="L103" s="21">
        <v>3</v>
      </c>
      <c r="M103" s="13">
        <f t="shared" si="6"/>
        <v>1440</v>
      </c>
      <c r="N103" s="13" t="s">
        <v>302</v>
      </c>
      <c r="O103" s="13" t="s">
        <v>277</v>
      </c>
      <c r="P103" s="21"/>
    </row>
    <row r="104" s="44" customFormat="1" ht="42" customHeight="1" spans="1:16">
      <c r="A104" s="10">
        <v>99</v>
      </c>
      <c r="B104" s="13" t="s">
        <v>303</v>
      </c>
      <c r="C104" s="13">
        <v>4</v>
      </c>
      <c r="D104" s="13" t="s">
        <v>304</v>
      </c>
      <c r="E104" s="21" t="s">
        <v>21</v>
      </c>
      <c r="F104" s="21">
        <v>0</v>
      </c>
      <c r="G104" s="21">
        <v>0</v>
      </c>
      <c r="H104" s="24" t="s">
        <v>116</v>
      </c>
      <c r="I104" s="21">
        <v>0.8</v>
      </c>
      <c r="J104" s="65">
        <v>10</v>
      </c>
      <c r="K104" s="21">
        <v>60</v>
      </c>
      <c r="L104" s="21">
        <v>3</v>
      </c>
      <c r="M104" s="13">
        <f t="shared" si="6"/>
        <v>1440</v>
      </c>
      <c r="N104" s="13" t="s">
        <v>305</v>
      </c>
      <c r="O104" s="13" t="s">
        <v>277</v>
      </c>
      <c r="P104" s="21"/>
    </row>
    <row r="105" s="44" customFormat="1" ht="42" customHeight="1" spans="1:16">
      <c r="A105" s="10">
        <v>100</v>
      </c>
      <c r="B105" s="13" t="s">
        <v>306</v>
      </c>
      <c r="C105" s="13">
        <v>2</v>
      </c>
      <c r="D105" s="13" t="s">
        <v>307</v>
      </c>
      <c r="E105" s="21" t="s">
        <v>21</v>
      </c>
      <c r="F105" s="21">
        <v>0</v>
      </c>
      <c r="G105" s="21">
        <v>0</v>
      </c>
      <c r="H105" s="24" t="s">
        <v>116</v>
      </c>
      <c r="I105" s="21">
        <v>0.8</v>
      </c>
      <c r="J105" s="65">
        <v>10</v>
      </c>
      <c r="K105" s="21">
        <v>40</v>
      </c>
      <c r="L105" s="21">
        <v>3</v>
      </c>
      <c r="M105" s="13">
        <f t="shared" si="6"/>
        <v>960</v>
      </c>
      <c r="N105" s="13" t="s">
        <v>84</v>
      </c>
      <c r="O105" s="13" t="s">
        <v>277</v>
      </c>
      <c r="P105" s="21"/>
    </row>
    <row r="106" s="44" customFormat="1" ht="39" customHeight="1" spans="1:16">
      <c r="A106" s="10">
        <v>101</v>
      </c>
      <c r="B106" s="20" t="s">
        <v>308</v>
      </c>
      <c r="C106" s="13">
        <v>4</v>
      </c>
      <c r="D106" s="69" t="s">
        <v>309</v>
      </c>
      <c r="E106" s="13" t="s">
        <v>21</v>
      </c>
      <c r="F106" s="14">
        <v>0</v>
      </c>
      <c r="G106" s="14">
        <v>0</v>
      </c>
      <c r="H106" s="15" t="s">
        <v>116</v>
      </c>
      <c r="I106" s="62">
        <v>0.8</v>
      </c>
      <c r="J106" s="15">
        <v>10</v>
      </c>
      <c r="K106" s="14">
        <v>60</v>
      </c>
      <c r="L106" s="14">
        <v>3</v>
      </c>
      <c r="M106" s="20">
        <f t="shared" si="6"/>
        <v>1440</v>
      </c>
      <c r="N106" s="13" t="s">
        <v>310</v>
      </c>
      <c r="O106" s="13" t="s">
        <v>277</v>
      </c>
      <c r="P106" s="21"/>
    </row>
    <row r="107" s="44" customFormat="1" ht="39" customHeight="1" spans="1:16">
      <c r="A107" s="10">
        <v>102</v>
      </c>
      <c r="B107" s="20" t="s">
        <v>311</v>
      </c>
      <c r="C107" s="13">
        <v>2</v>
      </c>
      <c r="D107" s="69" t="s">
        <v>312</v>
      </c>
      <c r="E107" s="13" t="s">
        <v>21</v>
      </c>
      <c r="F107" s="14">
        <v>0</v>
      </c>
      <c r="G107" s="14">
        <v>0</v>
      </c>
      <c r="H107" s="15" t="s">
        <v>116</v>
      </c>
      <c r="I107" s="62">
        <v>0.8</v>
      </c>
      <c r="J107" s="15">
        <v>10</v>
      </c>
      <c r="K107" s="14">
        <v>40</v>
      </c>
      <c r="L107" s="14">
        <v>3</v>
      </c>
      <c r="M107" s="20">
        <f t="shared" si="6"/>
        <v>960</v>
      </c>
      <c r="N107" s="13" t="s">
        <v>43</v>
      </c>
      <c r="O107" s="13" t="s">
        <v>277</v>
      </c>
      <c r="P107" s="21"/>
    </row>
    <row r="108" s="44" customFormat="1" ht="39" customHeight="1" spans="1:16">
      <c r="A108" s="10">
        <v>103</v>
      </c>
      <c r="B108" s="20" t="s">
        <v>313</v>
      </c>
      <c r="C108" s="13">
        <v>4</v>
      </c>
      <c r="D108" s="69" t="s">
        <v>314</v>
      </c>
      <c r="E108" s="13" t="s">
        <v>21</v>
      </c>
      <c r="F108" s="14">
        <v>0</v>
      </c>
      <c r="G108" s="14">
        <v>0</v>
      </c>
      <c r="H108" s="15" t="s">
        <v>116</v>
      </c>
      <c r="I108" s="62">
        <v>0.8</v>
      </c>
      <c r="J108" s="15">
        <v>10</v>
      </c>
      <c r="K108" s="14">
        <v>60</v>
      </c>
      <c r="L108" s="14">
        <v>3</v>
      </c>
      <c r="M108" s="20">
        <f t="shared" si="6"/>
        <v>1440</v>
      </c>
      <c r="N108" s="13" t="s">
        <v>43</v>
      </c>
      <c r="O108" s="13" t="s">
        <v>277</v>
      </c>
      <c r="P108" s="21"/>
    </row>
    <row r="109" s="44" customFormat="1" ht="36" customHeight="1" spans="1:16">
      <c r="A109" s="10">
        <v>104</v>
      </c>
      <c r="B109" s="13" t="s">
        <v>315</v>
      </c>
      <c r="C109" s="13">
        <v>1</v>
      </c>
      <c r="D109" s="13" t="s">
        <v>316</v>
      </c>
      <c r="E109" s="21" t="s">
        <v>21</v>
      </c>
      <c r="F109" s="21">
        <v>0</v>
      </c>
      <c r="G109" s="21">
        <v>0</v>
      </c>
      <c r="H109" s="24" t="s">
        <v>116</v>
      </c>
      <c r="I109" s="21">
        <v>0.8</v>
      </c>
      <c r="J109" s="65">
        <v>10</v>
      </c>
      <c r="K109" s="21">
        <v>20</v>
      </c>
      <c r="L109" s="21">
        <v>3</v>
      </c>
      <c r="M109" s="13">
        <f t="shared" si="6"/>
        <v>480</v>
      </c>
      <c r="N109" s="13" t="s">
        <v>317</v>
      </c>
      <c r="O109" s="13" t="s">
        <v>277</v>
      </c>
      <c r="P109" s="21"/>
    </row>
    <row r="110" s="44" customFormat="1" ht="36" customHeight="1" spans="1:16">
      <c r="A110" s="10">
        <v>105</v>
      </c>
      <c r="B110" s="13" t="s">
        <v>318</v>
      </c>
      <c r="C110" s="13">
        <v>2</v>
      </c>
      <c r="D110" s="13" t="s">
        <v>319</v>
      </c>
      <c r="E110" s="21" t="s">
        <v>21</v>
      </c>
      <c r="F110" s="21">
        <v>0</v>
      </c>
      <c r="G110" s="21">
        <v>0</v>
      </c>
      <c r="H110" s="24" t="s">
        <v>116</v>
      </c>
      <c r="I110" s="21">
        <v>0.8</v>
      </c>
      <c r="J110" s="65">
        <v>10</v>
      </c>
      <c r="K110" s="21">
        <v>40</v>
      </c>
      <c r="L110" s="21">
        <v>3</v>
      </c>
      <c r="M110" s="13">
        <f t="shared" si="6"/>
        <v>960</v>
      </c>
      <c r="N110" s="13" t="s">
        <v>48</v>
      </c>
      <c r="O110" s="13" t="s">
        <v>277</v>
      </c>
      <c r="P110" s="21"/>
    </row>
    <row r="111" s="44" customFormat="1" ht="36" customHeight="1" spans="1:16">
      <c r="A111" s="10">
        <v>106</v>
      </c>
      <c r="B111" s="13" t="s">
        <v>320</v>
      </c>
      <c r="C111" s="13">
        <v>2</v>
      </c>
      <c r="D111" s="13" t="s">
        <v>321</v>
      </c>
      <c r="E111" s="21" t="s">
        <v>21</v>
      </c>
      <c r="F111" s="21">
        <v>0</v>
      </c>
      <c r="G111" s="21">
        <v>0</v>
      </c>
      <c r="H111" s="24" t="s">
        <v>116</v>
      </c>
      <c r="I111" s="21">
        <v>0.8</v>
      </c>
      <c r="J111" s="65">
        <v>10</v>
      </c>
      <c r="K111" s="21">
        <v>40</v>
      </c>
      <c r="L111" s="21">
        <v>3</v>
      </c>
      <c r="M111" s="13">
        <f t="shared" si="6"/>
        <v>960</v>
      </c>
      <c r="N111" s="13" t="s">
        <v>322</v>
      </c>
      <c r="O111" s="13" t="s">
        <v>277</v>
      </c>
      <c r="P111" s="21"/>
    </row>
    <row r="112" s="44" customFormat="1" ht="36" customHeight="1" spans="1:16">
      <c r="A112" s="10">
        <v>107</v>
      </c>
      <c r="B112" s="13" t="s">
        <v>323</v>
      </c>
      <c r="C112" s="13">
        <v>3</v>
      </c>
      <c r="D112" s="13" t="s">
        <v>324</v>
      </c>
      <c r="E112" s="21" t="s">
        <v>21</v>
      </c>
      <c r="F112" s="21">
        <v>0</v>
      </c>
      <c r="G112" s="21">
        <v>0</v>
      </c>
      <c r="H112" s="24" t="s">
        <v>116</v>
      </c>
      <c r="I112" s="21">
        <v>0.8</v>
      </c>
      <c r="J112" s="65">
        <v>10</v>
      </c>
      <c r="K112" s="21">
        <v>60</v>
      </c>
      <c r="L112" s="21">
        <v>3</v>
      </c>
      <c r="M112" s="13">
        <f t="shared" si="6"/>
        <v>1440</v>
      </c>
      <c r="N112" s="13" t="s">
        <v>325</v>
      </c>
      <c r="O112" s="13" t="s">
        <v>277</v>
      </c>
      <c r="P112" s="21"/>
    </row>
    <row r="113" s="44" customFormat="1" ht="36" customHeight="1" spans="1:16">
      <c r="A113" s="10">
        <v>108</v>
      </c>
      <c r="B113" s="13" t="s">
        <v>326</v>
      </c>
      <c r="C113" s="13">
        <v>2</v>
      </c>
      <c r="D113" s="13" t="s">
        <v>327</v>
      </c>
      <c r="E113" s="21" t="s">
        <v>21</v>
      </c>
      <c r="F113" s="21">
        <v>0</v>
      </c>
      <c r="G113" s="21">
        <v>0</v>
      </c>
      <c r="H113" s="24" t="s">
        <v>116</v>
      </c>
      <c r="I113" s="21">
        <v>0.8</v>
      </c>
      <c r="J113" s="65">
        <v>10</v>
      </c>
      <c r="K113" s="21">
        <v>40</v>
      </c>
      <c r="L113" s="21">
        <v>3</v>
      </c>
      <c r="M113" s="13">
        <f t="shared" si="6"/>
        <v>960</v>
      </c>
      <c r="N113" s="13" t="s">
        <v>328</v>
      </c>
      <c r="O113" s="13" t="s">
        <v>277</v>
      </c>
      <c r="P113" s="21"/>
    </row>
    <row r="114" s="44" customFormat="1" ht="36" customHeight="1" spans="1:16">
      <c r="A114" s="10">
        <v>109</v>
      </c>
      <c r="B114" s="13" t="s">
        <v>329</v>
      </c>
      <c r="C114" s="13">
        <v>1</v>
      </c>
      <c r="D114" s="13" t="s">
        <v>330</v>
      </c>
      <c r="E114" s="21" t="s">
        <v>21</v>
      </c>
      <c r="F114" s="21">
        <v>0</v>
      </c>
      <c r="G114" s="21">
        <v>0</v>
      </c>
      <c r="H114" s="24" t="s">
        <v>116</v>
      </c>
      <c r="I114" s="21">
        <v>0.8</v>
      </c>
      <c r="J114" s="65">
        <v>10</v>
      </c>
      <c r="K114" s="21">
        <v>20</v>
      </c>
      <c r="L114" s="21">
        <v>3</v>
      </c>
      <c r="M114" s="13">
        <f t="shared" si="6"/>
        <v>480</v>
      </c>
      <c r="N114" s="13" t="s">
        <v>328</v>
      </c>
      <c r="O114" s="13" t="s">
        <v>277</v>
      </c>
      <c r="P114" s="21"/>
    </row>
    <row r="115" s="44" customFormat="1" ht="36" customHeight="1" spans="1:16">
      <c r="A115" s="10">
        <v>110</v>
      </c>
      <c r="B115" s="13" t="s">
        <v>331</v>
      </c>
      <c r="C115" s="13">
        <v>1</v>
      </c>
      <c r="D115" s="13" t="s">
        <v>332</v>
      </c>
      <c r="E115" s="21" t="s">
        <v>21</v>
      </c>
      <c r="F115" s="21">
        <v>0</v>
      </c>
      <c r="G115" s="21">
        <v>0</v>
      </c>
      <c r="H115" s="24" t="s">
        <v>116</v>
      </c>
      <c r="I115" s="21">
        <v>0.8</v>
      </c>
      <c r="J115" s="65">
        <v>10</v>
      </c>
      <c r="K115" s="21">
        <v>20</v>
      </c>
      <c r="L115" s="21">
        <v>3</v>
      </c>
      <c r="M115" s="13">
        <f t="shared" si="6"/>
        <v>480</v>
      </c>
      <c r="N115" s="13" t="s">
        <v>333</v>
      </c>
      <c r="O115" s="13" t="s">
        <v>277</v>
      </c>
      <c r="P115" s="21"/>
    </row>
    <row r="116" s="46" customFormat="1" ht="39" customHeight="1" spans="1:16">
      <c r="A116" s="10">
        <v>111</v>
      </c>
      <c r="B116" s="13" t="s">
        <v>334</v>
      </c>
      <c r="C116" s="13">
        <v>1</v>
      </c>
      <c r="D116" s="13" t="s">
        <v>335</v>
      </c>
      <c r="E116" s="21" t="s">
        <v>21</v>
      </c>
      <c r="F116" s="21">
        <v>0</v>
      </c>
      <c r="G116" s="21">
        <v>0</v>
      </c>
      <c r="H116" s="24" t="s">
        <v>116</v>
      </c>
      <c r="I116" s="21">
        <v>0.8</v>
      </c>
      <c r="J116" s="20">
        <v>10</v>
      </c>
      <c r="K116" s="20">
        <v>20</v>
      </c>
      <c r="L116" s="21">
        <v>3</v>
      </c>
      <c r="M116" s="13">
        <f t="shared" si="6"/>
        <v>480</v>
      </c>
      <c r="N116" s="13" t="s">
        <v>336</v>
      </c>
      <c r="O116" s="13" t="s">
        <v>277</v>
      </c>
      <c r="P116" s="21"/>
    </row>
    <row r="117" s="46" customFormat="1" ht="39" customHeight="1" spans="1:16">
      <c r="A117" s="10">
        <v>112</v>
      </c>
      <c r="B117" s="13" t="s">
        <v>337</v>
      </c>
      <c r="C117" s="13">
        <v>3</v>
      </c>
      <c r="D117" s="13" t="s">
        <v>338</v>
      </c>
      <c r="E117" s="21" t="s">
        <v>21</v>
      </c>
      <c r="F117" s="21">
        <v>0</v>
      </c>
      <c r="G117" s="21">
        <v>0</v>
      </c>
      <c r="H117" s="24" t="s">
        <v>116</v>
      </c>
      <c r="I117" s="21">
        <v>0.8</v>
      </c>
      <c r="J117" s="20">
        <v>10</v>
      </c>
      <c r="K117" s="20">
        <v>60</v>
      </c>
      <c r="L117" s="21">
        <v>3</v>
      </c>
      <c r="M117" s="13">
        <f t="shared" si="6"/>
        <v>1440</v>
      </c>
      <c r="N117" s="13" t="s">
        <v>339</v>
      </c>
      <c r="O117" s="13" t="s">
        <v>277</v>
      </c>
      <c r="P117" s="21"/>
    </row>
    <row r="118" s="46" customFormat="1" ht="39" customHeight="1" spans="1:16">
      <c r="A118" s="10">
        <v>113</v>
      </c>
      <c r="B118" s="13" t="s">
        <v>340</v>
      </c>
      <c r="C118" s="13">
        <v>2</v>
      </c>
      <c r="D118" s="13" t="s">
        <v>341</v>
      </c>
      <c r="E118" s="21" t="s">
        <v>21</v>
      </c>
      <c r="F118" s="21">
        <v>0</v>
      </c>
      <c r="G118" s="21">
        <v>0</v>
      </c>
      <c r="H118" s="24" t="s">
        <v>116</v>
      </c>
      <c r="I118" s="21">
        <v>0.8</v>
      </c>
      <c r="J118" s="20">
        <v>10</v>
      </c>
      <c r="K118" s="20">
        <v>40</v>
      </c>
      <c r="L118" s="21">
        <v>3</v>
      </c>
      <c r="M118" s="13">
        <f t="shared" si="6"/>
        <v>960</v>
      </c>
      <c r="N118" s="13" t="s">
        <v>105</v>
      </c>
      <c r="O118" s="13" t="s">
        <v>277</v>
      </c>
      <c r="P118" s="21"/>
    </row>
    <row r="119" s="46" customFormat="1" ht="39" customHeight="1" spans="1:16">
      <c r="A119" s="10">
        <v>114</v>
      </c>
      <c r="B119" s="13" t="s">
        <v>342</v>
      </c>
      <c r="C119" s="13">
        <v>1</v>
      </c>
      <c r="D119" s="13" t="s">
        <v>343</v>
      </c>
      <c r="E119" s="21" t="s">
        <v>21</v>
      </c>
      <c r="F119" s="21">
        <v>0</v>
      </c>
      <c r="G119" s="21">
        <v>0</v>
      </c>
      <c r="H119" s="24" t="s">
        <v>116</v>
      </c>
      <c r="I119" s="21">
        <v>0.8</v>
      </c>
      <c r="J119" s="20">
        <v>10</v>
      </c>
      <c r="K119" s="20">
        <v>20</v>
      </c>
      <c r="L119" s="21">
        <v>3</v>
      </c>
      <c r="M119" s="13">
        <f t="shared" si="6"/>
        <v>480</v>
      </c>
      <c r="N119" s="13" t="s">
        <v>310</v>
      </c>
      <c r="O119" s="13" t="s">
        <v>277</v>
      </c>
      <c r="P119" s="21"/>
    </row>
    <row r="120" s="46" customFormat="1" ht="39" customHeight="1" spans="1:16">
      <c r="A120" s="10">
        <v>115</v>
      </c>
      <c r="B120" s="13" t="s">
        <v>344</v>
      </c>
      <c r="C120" s="13">
        <v>3</v>
      </c>
      <c r="D120" s="13" t="s">
        <v>345</v>
      </c>
      <c r="E120" s="21" t="s">
        <v>21</v>
      </c>
      <c r="F120" s="21">
        <v>0</v>
      </c>
      <c r="G120" s="21">
        <v>0</v>
      </c>
      <c r="H120" s="24" t="s">
        <v>116</v>
      </c>
      <c r="I120" s="21">
        <v>0.8</v>
      </c>
      <c r="J120" s="20">
        <v>10</v>
      </c>
      <c r="K120" s="20">
        <v>60</v>
      </c>
      <c r="L120" s="21">
        <v>3</v>
      </c>
      <c r="M120" s="13">
        <f t="shared" si="6"/>
        <v>1440</v>
      </c>
      <c r="N120" s="13" t="s">
        <v>346</v>
      </c>
      <c r="O120" s="13" t="s">
        <v>277</v>
      </c>
      <c r="P120" s="21"/>
    </row>
    <row r="121" s="44" customFormat="1" ht="32" customHeight="1" spans="1:16">
      <c r="A121" s="10">
        <v>116</v>
      </c>
      <c r="B121" s="13" t="s">
        <v>347</v>
      </c>
      <c r="C121" s="13">
        <v>2</v>
      </c>
      <c r="D121" s="31" t="s">
        <v>348</v>
      </c>
      <c r="E121" s="21" t="s">
        <v>21</v>
      </c>
      <c r="F121" s="21">
        <v>0</v>
      </c>
      <c r="G121" s="21">
        <v>0</v>
      </c>
      <c r="H121" s="24" t="s">
        <v>116</v>
      </c>
      <c r="I121" s="21">
        <v>0.8</v>
      </c>
      <c r="J121" s="65">
        <v>10</v>
      </c>
      <c r="K121" s="21">
        <v>40</v>
      </c>
      <c r="L121" s="21">
        <v>3</v>
      </c>
      <c r="M121" s="20">
        <f t="shared" si="6"/>
        <v>960</v>
      </c>
      <c r="N121" s="13" t="s">
        <v>147</v>
      </c>
      <c r="O121" s="13" t="s">
        <v>277</v>
      </c>
      <c r="P121" s="21"/>
    </row>
    <row r="122" s="44" customFormat="1" ht="32" customHeight="1" spans="1:16">
      <c r="A122" s="10">
        <v>117</v>
      </c>
      <c r="B122" s="13" t="s">
        <v>349</v>
      </c>
      <c r="C122" s="13">
        <v>1</v>
      </c>
      <c r="D122" s="13" t="s">
        <v>350</v>
      </c>
      <c r="E122" s="21" t="s">
        <v>21</v>
      </c>
      <c r="F122" s="21">
        <v>0</v>
      </c>
      <c r="G122" s="21">
        <v>0</v>
      </c>
      <c r="H122" s="24" t="s">
        <v>116</v>
      </c>
      <c r="I122" s="21">
        <v>0.8</v>
      </c>
      <c r="J122" s="65">
        <v>10</v>
      </c>
      <c r="K122" s="21">
        <v>20</v>
      </c>
      <c r="L122" s="21">
        <v>3</v>
      </c>
      <c r="M122" s="20">
        <f t="shared" si="6"/>
        <v>480</v>
      </c>
      <c r="N122" s="13" t="s">
        <v>351</v>
      </c>
      <c r="O122" s="13" t="s">
        <v>277</v>
      </c>
      <c r="P122" s="21"/>
    </row>
    <row r="123" s="44" customFormat="1" ht="32" customHeight="1" spans="1:16">
      <c r="A123" s="10">
        <v>118</v>
      </c>
      <c r="B123" s="13" t="s">
        <v>352</v>
      </c>
      <c r="C123" s="13">
        <v>1</v>
      </c>
      <c r="D123" s="13" t="s">
        <v>353</v>
      </c>
      <c r="E123" s="21" t="s">
        <v>21</v>
      </c>
      <c r="F123" s="21">
        <v>0</v>
      </c>
      <c r="G123" s="21">
        <v>0</v>
      </c>
      <c r="H123" s="24" t="s">
        <v>116</v>
      </c>
      <c r="I123" s="21">
        <v>0.8</v>
      </c>
      <c r="J123" s="65">
        <v>10</v>
      </c>
      <c r="K123" s="21">
        <v>20</v>
      </c>
      <c r="L123" s="21">
        <v>3</v>
      </c>
      <c r="M123" s="20">
        <f t="shared" si="6"/>
        <v>480</v>
      </c>
      <c r="N123" s="13" t="s">
        <v>214</v>
      </c>
      <c r="O123" s="13" t="s">
        <v>277</v>
      </c>
      <c r="P123" s="21"/>
    </row>
    <row r="124" s="44" customFormat="1" ht="32" customHeight="1" spans="1:16">
      <c r="A124" s="10">
        <v>119</v>
      </c>
      <c r="B124" s="13" t="s">
        <v>354</v>
      </c>
      <c r="C124" s="13">
        <v>2</v>
      </c>
      <c r="D124" s="13" t="s">
        <v>355</v>
      </c>
      <c r="E124" s="21" t="s">
        <v>21</v>
      </c>
      <c r="F124" s="21">
        <v>0</v>
      </c>
      <c r="G124" s="21">
        <v>0</v>
      </c>
      <c r="H124" s="24" t="s">
        <v>116</v>
      </c>
      <c r="I124" s="21">
        <v>0.8</v>
      </c>
      <c r="J124" s="65">
        <v>10</v>
      </c>
      <c r="K124" s="21">
        <v>40</v>
      </c>
      <c r="L124" s="21">
        <v>3</v>
      </c>
      <c r="M124" s="20">
        <f t="shared" si="6"/>
        <v>960</v>
      </c>
      <c r="N124" s="13" t="s">
        <v>43</v>
      </c>
      <c r="O124" s="13" t="s">
        <v>277</v>
      </c>
      <c r="P124" s="21"/>
    </row>
    <row r="125" s="44" customFormat="1" ht="32" customHeight="1" spans="1:16">
      <c r="A125" s="10">
        <v>120</v>
      </c>
      <c r="B125" s="13" t="s">
        <v>356</v>
      </c>
      <c r="C125" s="13">
        <v>1</v>
      </c>
      <c r="D125" s="13" t="s">
        <v>357</v>
      </c>
      <c r="E125" s="21" t="s">
        <v>21</v>
      </c>
      <c r="F125" s="21">
        <v>0</v>
      </c>
      <c r="G125" s="21">
        <v>0</v>
      </c>
      <c r="H125" s="24" t="s">
        <v>116</v>
      </c>
      <c r="I125" s="21">
        <v>0.8</v>
      </c>
      <c r="J125" s="65">
        <v>10</v>
      </c>
      <c r="K125" s="21">
        <v>20</v>
      </c>
      <c r="L125" s="21">
        <v>3</v>
      </c>
      <c r="M125" s="20">
        <f t="shared" si="6"/>
        <v>480</v>
      </c>
      <c r="N125" s="13" t="s">
        <v>302</v>
      </c>
      <c r="O125" s="13" t="s">
        <v>277</v>
      </c>
      <c r="P125" s="21"/>
    </row>
    <row r="126" s="44" customFormat="1" ht="32" customHeight="1" spans="1:16">
      <c r="A126" s="10">
        <v>121</v>
      </c>
      <c r="B126" s="13" t="s">
        <v>358</v>
      </c>
      <c r="C126" s="13">
        <v>1</v>
      </c>
      <c r="D126" s="13" t="s">
        <v>359</v>
      </c>
      <c r="E126" s="21" t="s">
        <v>21</v>
      </c>
      <c r="F126" s="21">
        <v>0</v>
      </c>
      <c r="G126" s="21">
        <v>0</v>
      </c>
      <c r="H126" s="24" t="s">
        <v>116</v>
      </c>
      <c r="I126" s="21">
        <v>0.8</v>
      </c>
      <c r="J126" s="65">
        <v>10</v>
      </c>
      <c r="K126" s="21">
        <v>20</v>
      </c>
      <c r="L126" s="21">
        <v>3</v>
      </c>
      <c r="M126" s="20">
        <f t="shared" si="6"/>
        <v>480</v>
      </c>
      <c r="N126" s="13" t="s">
        <v>302</v>
      </c>
      <c r="O126" s="13" t="s">
        <v>277</v>
      </c>
      <c r="P126" s="21"/>
    </row>
    <row r="127" s="44" customFormat="1" ht="32" customHeight="1" spans="1:16">
      <c r="A127" s="10">
        <v>122</v>
      </c>
      <c r="B127" s="13" t="s">
        <v>360</v>
      </c>
      <c r="C127" s="13">
        <v>1</v>
      </c>
      <c r="D127" s="13" t="s">
        <v>361</v>
      </c>
      <c r="E127" s="21" t="s">
        <v>21</v>
      </c>
      <c r="F127" s="21">
        <v>0</v>
      </c>
      <c r="G127" s="21">
        <v>0</v>
      </c>
      <c r="H127" s="24" t="s">
        <v>116</v>
      </c>
      <c r="I127" s="21">
        <v>0.8</v>
      </c>
      <c r="J127" s="65">
        <v>10</v>
      </c>
      <c r="K127" s="21">
        <v>20</v>
      </c>
      <c r="L127" s="21">
        <v>3</v>
      </c>
      <c r="M127" s="20">
        <f t="shared" si="6"/>
        <v>480</v>
      </c>
      <c r="N127" s="13" t="s">
        <v>362</v>
      </c>
      <c r="O127" s="13" t="s">
        <v>277</v>
      </c>
      <c r="P127" s="21"/>
    </row>
    <row r="128" s="44" customFormat="1" ht="32" customHeight="1" spans="1:16">
      <c r="A128" s="10">
        <v>123</v>
      </c>
      <c r="B128" s="13" t="s">
        <v>363</v>
      </c>
      <c r="C128" s="13">
        <v>1</v>
      </c>
      <c r="D128" s="13" t="s">
        <v>364</v>
      </c>
      <c r="E128" s="21" t="s">
        <v>21</v>
      </c>
      <c r="F128" s="21">
        <v>0</v>
      </c>
      <c r="G128" s="21">
        <v>0</v>
      </c>
      <c r="H128" s="24" t="s">
        <v>116</v>
      </c>
      <c r="I128" s="21">
        <v>0.8</v>
      </c>
      <c r="J128" s="65">
        <v>10</v>
      </c>
      <c r="K128" s="21">
        <v>20</v>
      </c>
      <c r="L128" s="21">
        <v>3</v>
      </c>
      <c r="M128" s="20">
        <f t="shared" si="6"/>
        <v>480</v>
      </c>
      <c r="N128" s="13" t="s">
        <v>147</v>
      </c>
      <c r="O128" s="13" t="s">
        <v>277</v>
      </c>
      <c r="P128" s="21"/>
    </row>
    <row r="129" s="44" customFormat="1" ht="32" customHeight="1" spans="1:16">
      <c r="A129" s="10">
        <v>124</v>
      </c>
      <c r="B129" s="13" t="s">
        <v>365</v>
      </c>
      <c r="C129" s="13">
        <v>3</v>
      </c>
      <c r="D129" s="13" t="s">
        <v>366</v>
      </c>
      <c r="E129" s="21" t="s">
        <v>21</v>
      </c>
      <c r="F129" s="21">
        <v>0</v>
      </c>
      <c r="G129" s="21">
        <v>0</v>
      </c>
      <c r="H129" s="24" t="s">
        <v>116</v>
      </c>
      <c r="I129" s="21">
        <v>0.8</v>
      </c>
      <c r="J129" s="65">
        <v>10</v>
      </c>
      <c r="K129" s="21">
        <v>60</v>
      </c>
      <c r="L129" s="21">
        <v>3</v>
      </c>
      <c r="M129" s="20">
        <f t="shared" si="6"/>
        <v>1440</v>
      </c>
      <c r="N129" s="13" t="s">
        <v>74</v>
      </c>
      <c r="O129" s="13" t="s">
        <v>277</v>
      </c>
      <c r="P129" s="21"/>
    </row>
    <row r="130" s="44" customFormat="1" ht="32" customHeight="1" spans="1:16">
      <c r="A130" s="10">
        <v>125</v>
      </c>
      <c r="B130" s="13" t="s">
        <v>367</v>
      </c>
      <c r="C130" s="13">
        <v>2</v>
      </c>
      <c r="D130" s="13" t="s">
        <v>368</v>
      </c>
      <c r="E130" s="21" t="s">
        <v>21</v>
      </c>
      <c r="F130" s="21">
        <v>0</v>
      </c>
      <c r="G130" s="21">
        <v>0</v>
      </c>
      <c r="H130" s="24" t="s">
        <v>116</v>
      </c>
      <c r="I130" s="21">
        <v>0.8</v>
      </c>
      <c r="J130" s="65">
        <v>10</v>
      </c>
      <c r="K130" s="21">
        <v>40</v>
      </c>
      <c r="L130" s="21">
        <v>3</v>
      </c>
      <c r="M130" s="20">
        <f t="shared" si="6"/>
        <v>960</v>
      </c>
      <c r="N130" s="13" t="s">
        <v>369</v>
      </c>
      <c r="O130" s="13" t="s">
        <v>370</v>
      </c>
      <c r="P130" s="21"/>
    </row>
    <row r="131" s="44" customFormat="1" ht="32" customHeight="1" spans="1:16">
      <c r="A131" s="10">
        <v>126</v>
      </c>
      <c r="B131" s="13" t="s">
        <v>371</v>
      </c>
      <c r="C131" s="13">
        <v>1</v>
      </c>
      <c r="D131" s="13" t="s">
        <v>372</v>
      </c>
      <c r="E131" s="21" t="s">
        <v>21</v>
      </c>
      <c r="F131" s="21">
        <v>0</v>
      </c>
      <c r="G131" s="21">
        <v>0</v>
      </c>
      <c r="H131" s="24" t="s">
        <v>116</v>
      </c>
      <c r="I131" s="21">
        <v>0.8</v>
      </c>
      <c r="J131" s="65">
        <v>10</v>
      </c>
      <c r="K131" s="21">
        <v>20</v>
      </c>
      <c r="L131" s="21">
        <v>3</v>
      </c>
      <c r="M131" s="20">
        <f t="shared" si="6"/>
        <v>480</v>
      </c>
      <c r="N131" s="13" t="s">
        <v>373</v>
      </c>
      <c r="O131" s="21" t="s">
        <v>277</v>
      </c>
      <c r="P131" s="21"/>
    </row>
    <row r="132" s="44" customFormat="1" ht="32" customHeight="1" spans="1:16">
      <c r="A132" s="10">
        <v>127</v>
      </c>
      <c r="B132" s="13" t="s">
        <v>374</v>
      </c>
      <c r="C132" s="13">
        <v>1</v>
      </c>
      <c r="D132" s="13" t="s">
        <v>375</v>
      </c>
      <c r="E132" s="21" t="s">
        <v>21</v>
      </c>
      <c r="F132" s="21">
        <v>0</v>
      </c>
      <c r="G132" s="21">
        <v>0</v>
      </c>
      <c r="H132" s="24" t="s">
        <v>116</v>
      </c>
      <c r="I132" s="21">
        <v>0.8</v>
      </c>
      <c r="J132" s="65">
        <v>10</v>
      </c>
      <c r="K132" s="21">
        <v>20</v>
      </c>
      <c r="L132" s="21">
        <v>3</v>
      </c>
      <c r="M132" s="20">
        <f t="shared" si="6"/>
        <v>480</v>
      </c>
      <c r="N132" s="13" t="s">
        <v>376</v>
      </c>
      <c r="O132" s="13" t="s">
        <v>277</v>
      </c>
      <c r="P132" s="21"/>
    </row>
    <row r="133" s="44" customFormat="1" ht="32" customHeight="1" spans="1:16">
      <c r="A133" s="10">
        <v>128</v>
      </c>
      <c r="B133" s="13" t="s">
        <v>377</v>
      </c>
      <c r="C133" s="13">
        <v>3</v>
      </c>
      <c r="D133" s="13" t="s">
        <v>378</v>
      </c>
      <c r="E133" s="21" t="s">
        <v>21</v>
      </c>
      <c r="F133" s="21">
        <v>0</v>
      </c>
      <c r="G133" s="21">
        <v>0</v>
      </c>
      <c r="H133" s="24" t="s">
        <v>116</v>
      </c>
      <c r="I133" s="21">
        <v>0.8</v>
      </c>
      <c r="J133" s="65">
        <v>10</v>
      </c>
      <c r="K133" s="21">
        <v>60</v>
      </c>
      <c r="L133" s="21">
        <v>3</v>
      </c>
      <c r="M133" s="20">
        <f t="shared" si="6"/>
        <v>1440</v>
      </c>
      <c r="N133" s="13" t="s">
        <v>379</v>
      </c>
      <c r="O133" s="13" t="s">
        <v>277</v>
      </c>
      <c r="P133" s="21"/>
    </row>
    <row r="134" s="44" customFormat="1" ht="32" customHeight="1" spans="1:16">
      <c r="A134" s="10">
        <v>129</v>
      </c>
      <c r="B134" s="13" t="s">
        <v>380</v>
      </c>
      <c r="C134" s="13">
        <v>1</v>
      </c>
      <c r="D134" s="13" t="s">
        <v>381</v>
      </c>
      <c r="E134" s="21" t="s">
        <v>21</v>
      </c>
      <c r="F134" s="21">
        <v>0</v>
      </c>
      <c r="G134" s="21">
        <v>0</v>
      </c>
      <c r="H134" s="24" t="s">
        <v>116</v>
      </c>
      <c r="I134" s="21">
        <v>0.8</v>
      </c>
      <c r="J134" s="65">
        <v>10</v>
      </c>
      <c r="K134" s="21">
        <v>20</v>
      </c>
      <c r="L134" s="21">
        <v>3</v>
      </c>
      <c r="M134" s="20">
        <f t="shared" si="6"/>
        <v>480</v>
      </c>
      <c r="N134" s="13" t="s">
        <v>302</v>
      </c>
      <c r="O134" s="13" t="s">
        <v>277</v>
      </c>
      <c r="P134" s="21"/>
    </row>
    <row r="135" s="44" customFormat="1" ht="32" customHeight="1" spans="1:16">
      <c r="A135" s="10">
        <v>130</v>
      </c>
      <c r="B135" s="13" t="s">
        <v>382</v>
      </c>
      <c r="C135" s="13">
        <v>1</v>
      </c>
      <c r="D135" s="13" t="s">
        <v>383</v>
      </c>
      <c r="E135" s="21" t="s">
        <v>21</v>
      </c>
      <c r="F135" s="21">
        <v>0</v>
      </c>
      <c r="G135" s="21">
        <v>0</v>
      </c>
      <c r="H135" s="24" t="s">
        <v>116</v>
      </c>
      <c r="I135" s="21">
        <v>0.8</v>
      </c>
      <c r="J135" s="65">
        <v>10</v>
      </c>
      <c r="K135" s="21">
        <v>20</v>
      </c>
      <c r="L135" s="21">
        <v>3</v>
      </c>
      <c r="M135" s="20">
        <f t="shared" si="6"/>
        <v>480</v>
      </c>
      <c r="N135" s="13" t="s">
        <v>384</v>
      </c>
      <c r="O135" s="13" t="s">
        <v>277</v>
      </c>
      <c r="P135" s="21"/>
    </row>
    <row r="136" s="44" customFormat="1" ht="33" customHeight="1" spans="1:16">
      <c r="A136" s="10" t="s">
        <v>385</v>
      </c>
      <c r="B136" s="10"/>
      <c r="C136" s="13">
        <f>SUM(C5:C135)</f>
        <v>237</v>
      </c>
      <c r="D136" s="13"/>
      <c r="E136" s="21"/>
      <c r="F136" s="21"/>
      <c r="G136" s="21"/>
      <c r="H136" s="24"/>
      <c r="I136" s="21"/>
      <c r="J136" s="65"/>
      <c r="K136" s="13"/>
      <c r="L136" s="13"/>
      <c r="M136" s="13">
        <f>SUM(M5:M135)</f>
        <v>103892</v>
      </c>
      <c r="N136" s="13"/>
      <c r="O136" s="13"/>
      <c r="P136" s="64"/>
    </row>
    <row r="137" s="44" customFormat="1" ht="33" customHeight="1" spans="1:16">
      <c r="A137" s="10" t="s">
        <v>386</v>
      </c>
      <c r="B137" s="10"/>
      <c r="C137" s="10"/>
      <c r="D137" s="13"/>
      <c r="E137" s="10"/>
      <c r="F137" s="10"/>
      <c r="G137" s="10"/>
      <c r="H137" s="10"/>
      <c r="I137" s="10"/>
      <c r="J137" s="10"/>
      <c r="K137" s="10"/>
      <c r="L137" s="10"/>
      <c r="M137" s="10"/>
      <c r="N137" s="13"/>
      <c r="O137" s="10"/>
      <c r="P137" s="71"/>
    </row>
  </sheetData>
  <autoFilter xmlns:etc="http://www.wps.cn/officeDocument/2017/etCustomData" ref="A4:R137" etc:filterBottomFollowUsedRange="0">
    <extLst/>
  </autoFilter>
  <mergeCells count="14">
    <mergeCell ref="A2:P2"/>
    <mergeCell ref="A136:B136"/>
    <mergeCell ref="A137:P137"/>
    <mergeCell ref="A26:A27"/>
    <mergeCell ref="B26:B27"/>
    <mergeCell ref="C26:C27"/>
    <mergeCell ref="D26:D27"/>
    <mergeCell ref="E26:E27"/>
    <mergeCell ref="F26:F27"/>
    <mergeCell ref="G26:G27"/>
    <mergeCell ref="H26:H27"/>
    <mergeCell ref="M26:M27"/>
    <mergeCell ref="N26:N27"/>
    <mergeCell ref="P26:P27"/>
  </mergeCells>
  <conditionalFormatting sqref="B5">
    <cfRule type="duplicateValues" dxfId="0" priority="68"/>
  </conditionalFormatting>
  <conditionalFormatting sqref="B6">
    <cfRule type="duplicateValues" dxfId="0" priority="63"/>
  </conditionalFormatting>
  <conditionalFormatting sqref="B9">
    <cfRule type="duplicateValues" dxfId="0" priority="49"/>
  </conditionalFormatting>
  <conditionalFormatting sqref="B11">
    <cfRule type="duplicateValues" dxfId="0" priority="67"/>
  </conditionalFormatting>
  <conditionalFormatting sqref="B24">
    <cfRule type="duplicateValues" dxfId="0" priority="66"/>
  </conditionalFormatting>
  <conditionalFormatting sqref="B26">
    <cfRule type="duplicateValues" dxfId="0" priority="65"/>
  </conditionalFormatting>
  <conditionalFormatting sqref="B32">
    <cfRule type="duplicateValues" dxfId="0" priority="50"/>
  </conditionalFormatting>
  <conditionalFormatting sqref="B37">
    <cfRule type="duplicateValues" dxfId="0" priority="43"/>
  </conditionalFormatting>
  <conditionalFormatting sqref="B39">
    <cfRule type="duplicateValues" dxfId="0" priority="61"/>
  </conditionalFormatting>
  <conditionalFormatting sqref="B42">
    <cfRule type="duplicateValues" dxfId="0" priority="48"/>
  </conditionalFormatting>
  <conditionalFormatting sqref="B53">
    <cfRule type="duplicateValues" dxfId="0" priority="46"/>
  </conditionalFormatting>
  <conditionalFormatting sqref="B54">
    <cfRule type="duplicateValues" dxfId="0" priority="45"/>
  </conditionalFormatting>
  <conditionalFormatting sqref="B56">
    <cfRule type="duplicateValues" dxfId="0" priority="44"/>
  </conditionalFormatting>
  <conditionalFormatting sqref="B57">
    <cfRule type="duplicateValues" dxfId="0" priority="51"/>
  </conditionalFormatting>
  <conditionalFormatting sqref="B65">
    <cfRule type="duplicateValues" dxfId="0" priority="64"/>
  </conditionalFormatting>
  <conditionalFormatting sqref="B66">
    <cfRule type="duplicateValues" dxfId="0" priority="62"/>
  </conditionalFormatting>
  <conditionalFormatting sqref="B73">
    <cfRule type="duplicateValues" dxfId="0" priority="54"/>
  </conditionalFormatting>
  <conditionalFormatting sqref="B75">
    <cfRule type="duplicateValues" dxfId="0" priority="56"/>
  </conditionalFormatting>
  <conditionalFormatting sqref="B76">
    <cfRule type="duplicateValues" dxfId="0" priority="55"/>
  </conditionalFormatting>
  <conditionalFormatting sqref="B79">
    <cfRule type="duplicateValues" dxfId="0" priority="59"/>
  </conditionalFormatting>
  <conditionalFormatting sqref="B80">
    <cfRule type="duplicateValues" dxfId="0" priority="57"/>
  </conditionalFormatting>
  <conditionalFormatting sqref="B82">
    <cfRule type="duplicateValues" dxfId="0" priority="58"/>
  </conditionalFormatting>
  <conditionalFormatting sqref="B83">
    <cfRule type="duplicateValues" dxfId="0" priority="60"/>
  </conditionalFormatting>
  <conditionalFormatting sqref="B84">
    <cfRule type="duplicateValues" dxfId="0" priority="53"/>
  </conditionalFormatting>
  <conditionalFormatting sqref="B93">
    <cfRule type="duplicateValues" dxfId="0" priority="47"/>
  </conditionalFormatting>
  <conditionalFormatting sqref="B85:B90">
    <cfRule type="duplicateValues" dxfId="0" priority="52"/>
  </conditionalFormatting>
  <conditionalFormatting sqref="B12:B23 B55 B69 B33:B34 B51:B52 B25">
    <cfRule type="duplicateValues" dxfId="0" priority="69"/>
  </conditionalFormatting>
  <pageMargins left="0.550694444444444" right="0.432638888888889" top="0.629861111111111" bottom="0.472222222222222" header="0.5" footer="0.314583333333333"/>
  <pageSetup paperSize="9" scale="6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tabSelected="1" zoomScale="70" zoomScaleNormal="70" workbookViewId="0">
      <pane ySplit="4" topLeftCell="A24" activePane="bottomLeft" state="frozen"/>
      <selection/>
      <selection pane="bottomLeft" activeCell="D28" sqref="D28:D29"/>
    </sheetView>
  </sheetViews>
  <sheetFormatPr defaultColWidth="9" defaultRowHeight="42" customHeight="1"/>
  <cols>
    <col min="1" max="1" width="5" style="3" customWidth="1"/>
    <col min="2" max="2" width="6.87962962962963" style="3" customWidth="1"/>
    <col min="3" max="3" width="5.55555555555556" style="3" customWidth="1"/>
    <col min="4" max="4" width="15.3888888888889" style="3" customWidth="1"/>
    <col min="5" max="5" width="5" style="3" customWidth="1"/>
    <col min="6" max="7" width="5.08333333333333" style="3" customWidth="1"/>
    <col min="8" max="8" width="7.13888888888889" style="3" customWidth="1"/>
    <col min="9" max="9" width="7.21296296296296" style="3" customWidth="1"/>
    <col min="10" max="10" width="15.8703703703704" style="3" customWidth="1"/>
    <col min="11" max="11" width="27.6111111111111" style="3" customWidth="1"/>
    <col min="12" max="12" width="7.12962962962963" style="3" customWidth="1"/>
    <col min="13" max="15" width="6.75" style="3" customWidth="1"/>
    <col min="16" max="16" width="11.3796296296296" style="3" customWidth="1"/>
    <col min="17" max="17" width="21.1296296296296" style="3" customWidth="1"/>
    <col min="18" max="18" width="25.6296296296296" style="3" customWidth="1"/>
    <col min="19" max="16384" width="9" style="3"/>
  </cols>
  <sheetData>
    <row r="1" ht="14.4" customHeight="1" spans="1:3">
      <c r="A1" s="4" t="s">
        <v>387</v>
      </c>
      <c r="B1" s="4"/>
      <c r="C1" s="4"/>
    </row>
    <row r="2" s="1" customFormat="1" ht="43" customHeight="1" spans="1:21">
      <c r="A2" s="5" t="s">
        <v>388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U2" s="42"/>
    </row>
    <row r="3" s="1" customFormat="1" ht="21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43"/>
      <c r="S3" s="1"/>
      <c r="U3" s="42"/>
    </row>
    <row r="4" s="1" customFormat="1" ht="78" customHeight="1" spans="1:21">
      <c r="A4" s="7" t="s">
        <v>3</v>
      </c>
      <c r="B4" s="7" t="s">
        <v>4</v>
      </c>
      <c r="C4" s="7" t="s">
        <v>389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  <c r="I4" s="7" t="s">
        <v>16</v>
      </c>
      <c r="J4" s="7" t="s">
        <v>17</v>
      </c>
      <c r="K4" s="7" t="s">
        <v>18</v>
      </c>
      <c r="U4" s="42"/>
    </row>
    <row r="5" customHeight="1" spans="1:11">
      <c r="A5" s="10">
        <v>1</v>
      </c>
      <c r="B5" s="11" t="s">
        <v>234</v>
      </c>
      <c r="C5" s="11">
        <v>1</v>
      </c>
      <c r="D5" s="12" t="s">
        <v>235</v>
      </c>
      <c r="E5" s="13" t="s">
        <v>21</v>
      </c>
      <c r="F5" s="14">
        <v>0</v>
      </c>
      <c r="G5" s="14">
        <v>0</v>
      </c>
      <c r="H5" s="15" t="s">
        <v>116</v>
      </c>
      <c r="I5" s="38" t="s">
        <v>236</v>
      </c>
      <c r="J5" s="12" t="s">
        <v>237</v>
      </c>
      <c r="K5" s="12" t="s">
        <v>238</v>
      </c>
    </row>
    <row r="6" customHeight="1" spans="1:11">
      <c r="A6" s="10">
        <v>2</v>
      </c>
      <c r="B6" s="13" t="s">
        <v>390</v>
      </c>
      <c r="C6" s="16">
        <v>1</v>
      </c>
      <c r="D6" s="16" t="s">
        <v>391</v>
      </c>
      <c r="E6" s="13" t="s">
        <v>21</v>
      </c>
      <c r="F6" s="14">
        <v>0</v>
      </c>
      <c r="G6" s="14">
        <v>0</v>
      </c>
      <c r="H6" s="15">
        <v>2533</v>
      </c>
      <c r="I6" s="38" t="s">
        <v>22</v>
      </c>
      <c r="J6" s="38"/>
      <c r="K6" s="13" t="s">
        <v>392</v>
      </c>
    </row>
    <row r="7" customHeight="1" spans="1:11">
      <c r="A7" s="10">
        <v>3</v>
      </c>
      <c r="B7" s="17" t="s">
        <v>393</v>
      </c>
      <c r="C7" s="18">
        <v>3</v>
      </c>
      <c r="D7" s="19" t="s">
        <v>394</v>
      </c>
      <c r="E7" s="13" t="s">
        <v>21</v>
      </c>
      <c r="F7" s="20">
        <v>0</v>
      </c>
      <c r="G7" s="20">
        <v>0</v>
      </c>
      <c r="H7" s="20"/>
      <c r="I7" s="13" t="s">
        <v>43</v>
      </c>
      <c r="J7" s="13"/>
      <c r="K7" s="39" t="s">
        <v>395</v>
      </c>
    </row>
    <row r="8" customHeight="1" spans="1:11">
      <c r="A8" s="10">
        <v>4</v>
      </c>
      <c r="B8" s="21" t="s">
        <v>396</v>
      </c>
      <c r="C8" s="22">
        <v>4</v>
      </c>
      <c r="D8" s="22" t="s">
        <v>397</v>
      </c>
      <c r="E8" s="13" t="s">
        <v>21</v>
      </c>
      <c r="F8" s="14">
        <v>0</v>
      </c>
      <c r="G8" s="14">
        <v>0</v>
      </c>
      <c r="H8" s="15">
        <v>2596.25</v>
      </c>
      <c r="I8" s="38" t="s">
        <v>48</v>
      </c>
      <c r="J8" s="20"/>
      <c r="K8" s="40" t="s">
        <v>398</v>
      </c>
    </row>
    <row r="9" customHeight="1" spans="1:11">
      <c r="A9" s="10">
        <v>5</v>
      </c>
      <c r="B9" s="20" t="s">
        <v>58</v>
      </c>
      <c r="C9" s="18">
        <v>1</v>
      </c>
      <c r="D9" s="19" t="s">
        <v>59</v>
      </c>
      <c r="E9" s="21" t="s">
        <v>21</v>
      </c>
      <c r="F9" s="21">
        <v>0</v>
      </c>
      <c r="G9" s="21">
        <v>0</v>
      </c>
      <c r="H9" s="23">
        <v>1666</v>
      </c>
      <c r="I9" s="20" t="s">
        <v>48</v>
      </c>
      <c r="J9" s="21"/>
      <c r="K9" s="41" t="s">
        <v>60</v>
      </c>
    </row>
    <row r="10" customHeight="1" spans="1:11">
      <c r="A10" s="10">
        <v>6</v>
      </c>
      <c r="B10" s="13" t="s">
        <v>399</v>
      </c>
      <c r="C10" s="13">
        <v>1</v>
      </c>
      <c r="D10" s="13" t="s">
        <v>400</v>
      </c>
      <c r="E10" s="21" t="s">
        <v>21</v>
      </c>
      <c r="F10" s="21">
        <v>0</v>
      </c>
      <c r="G10" s="21">
        <v>0</v>
      </c>
      <c r="H10" s="24"/>
      <c r="I10" s="13" t="s">
        <v>48</v>
      </c>
      <c r="J10" s="11"/>
      <c r="K10" s="12" t="s">
        <v>401</v>
      </c>
    </row>
    <row r="11" customHeight="1" spans="1:11">
      <c r="A11" s="10">
        <v>7</v>
      </c>
      <c r="B11" s="13" t="s">
        <v>402</v>
      </c>
      <c r="C11" s="25">
        <v>2</v>
      </c>
      <c r="D11" s="25" t="s">
        <v>403</v>
      </c>
      <c r="E11" s="13" t="s">
        <v>404</v>
      </c>
      <c r="F11" s="14">
        <v>0</v>
      </c>
      <c r="G11" s="14">
        <v>0</v>
      </c>
      <c r="H11" s="15">
        <v>500</v>
      </c>
      <c r="I11" s="13" t="s">
        <v>74</v>
      </c>
      <c r="J11" s="13"/>
      <c r="K11" s="27" t="s">
        <v>405</v>
      </c>
    </row>
    <row r="12" customHeight="1" spans="1:11">
      <c r="A12" s="10">
        <v>8</v>
      </c>
      <c r="B12" s="13" t="s">
        <v>406</v>
      </c>
      <c r="C12" s="16">
        <v>1</v>
      </c>
      <c r="D12" s="16" t="s">
        <v>407</v>
      </c>
      <c r="E12" s="13" t="s">
        <v>21</v>
      </c>
      <c r="F12" s="14">
        <v>0</v>
      </c>
      <c r="G12" s="14">
        <v>0</v>
      </c>
      <c r="H12" s="15">
        <v>2102</v>
      </c>
      <c r="I12" s="13" t="s">
        <v>74</v>
      </c>
      <c r="J12" s="20"/>
      <c r="K12" s="21" t="s">
        <v>405</v>
      </c>
    </row>
    <row r="13" customHeight="1" spans="1:11">
      <c r="A13" s="10">
        <v>9</v>
      </c>
      <c r="B13" s="13" t="s">
        <v>72</v>
      </c>
      <c r="C13" s="25">
        <v>2</v>
      </c>
      <c r="D13" s="25" t="s">
        <v>73</v>
      </c>
      <c r="E13" s="13" t="s">
        <v>37</v>
      </c>
      <c r="F13" s="14">
        <v>26</v>
      </c>
      <c r="G13" s="14">
        <v>13</v>
      </c>
      <c r="H13" s="15">
        <v>514</v>
      </c>
      <c r="I13" s="13" t="s">
        <v>74</v>
      </c>
      <c r="J13" s="13"/>
      <c r="K13" s="27" t="s">
        <v>408</v>
      </c>
    </row>
    <row r="14" customHeight="1" spans="1:11">
      <c r="A14" s="10">
        <v>10</v>
      </c>
      <c r="B14" s="21" t="s">
        <v>82</v>
      </c>
      <c r="C14" s="24">
        <v>1</v>
      </c>
      <c r="D14" s="24" t="s">
        <v>83</v>
      </c>
      <c r="E14" s="13" t="s">
        <v>21</v>
      </c>
      <c r="F14" s="14">
        <v>0</v>
      </c>
      <c r="G14" s="14">
        <v>0</v>
      </c>
      <c r="H14" s="15">
        <v>1800</v>
      </c>
      <c r="I14" s="38" t="s">
        <v>84</v>
      </c>
      <c r="J14" s="38"/>
      <c r="K14" s="13" t="s">
        <v>85</v>
      </c>
    </row>
    <row r="15" customHeight="1" spans="1:11">
      <c r="A15" s="10">
        <v>11</v>
      </c>
      <c r="B15" s="21" t="s">
        <v>409</v>
      </c>
      <c r="C15" s="22">
        <v>4</v>
      </c>
      <c r="D15" s="22" t="s">
        <v>410</v>
      </c>
      <c r="E15" s="13" t="s">
        <v>21</v>
      </c>
      <c r="F15" s="14">
        <v>0</v>
      </c>
      <c r="G15" s="14">
        <v>0</v>
      </c>
      <c r="H15" s="26"/>
      <c r="I15" s="38" t="s">
        <v>84</v>
      </c>
      <c r="J15" s="38"/>
      <c r="K15" s="27" t="s">
        <v>411</v>
      </c>
    </row>
    <row r="16" ht="62" customHeight="1" spans="1:11">
      <c r="A16" s="10">
        <v>12</v>
      </c>
      <c r="B16" s="13" t="s">
        <v>412</v>
      </c>
      <c r="C16" s="16">
        <v>2</v>
      </c>
      <c r="D16" s="16" t="s">
        <v>413</v>
      </c>
      <c r="E16" s="27" t="s">
        <v>37</v>
      </c>
      <c r="F16" s="28">
        <v>18</v>
      </c>
      <c r="G16" s="28">
        <v>9</v>
      </c>
      <c r="H16" s="26">
        <v>1000</v>
      </c>
      <c r="I16" s="13" t="s">
        <v>34</v>
      </c>
      <c r="J16" s="13"/>
      <c r="K16" s="13" t="s">
        <v>414</v>
      </c>
    </row>
    <row r="17" customHeight="1" spans="1:11">
      <c r="A17" s="10">
        <v>13</v>
      </c>
      <c r="B17" s="13" t="s">
        <v>415</v>
      </c>
      <c r="C17" s="16">
        <v>1</v>
      </c>
      <c r="D17" s="16" t="s">
        <v>416</v>
      </c>
      <c r="E17" s="13"/>
      <c r="F17" s="14"/>
      <c r="G17" s="14"/>
      <c r="H17" s="15">
        <v>387</v>
      </c>
      <c r="I17" s="13" t="s">
        <v>34</v>
      </c>
      <c r="J17" s="20"/>
      <c r="K17" s="13" t="s">
        <v>417</v>
      </c>
    </row>
    <row r="18" customHeight="1" spans="1:11">
      <c r="A18" s="10">
        <v>14</v>
      </c>
      <c r="B18" s="13" t="s">
        <v>418</v>
      </c>
      <c r="C18" s="16">
        <v>3</v>
      </c>
      <c r="D18" s="16" t="s">
        <v>419</v>
      </c>
      <c r="E18" s="13"/>
      <c r="F18" s="14"/>
      <c r="G18" s="14"/>
      <c r="H18" s="15"/>
      <c r="I18" s="13" t="s">
        <v>34</v>
      </c>
      <c r="J18" s="13"/>
      <c r="K18" s="13" t="s">
        <v>420</v>
      </c>
    </row>
    <row r="19" customHeight="1" spans="1:11">
      <c r="A19" s="10">
        <v>15</v>
      </c>
      <c r="B19" s="13" t="s">
        <v>421</v>
      </c>
      <c r="C19" s="16">
        <v>1</v>
      </c>
      <c r="D19" s="16" t="s">
        <v>422</v>
      </c>
      <c r="E19" s="13" t="s">
        <v>404</v>
      </c>
      <c r="F19" s="14">
        <v>0</v>
      </c>
      <c r="G19" s="14">
        <v>0</v>
      </c>
      <c r="H19" s="15">
        <v>683</v>
      </c>
      <c r="I19" s="13" t="s">
        <v>34</v>
      </c>
      <c r="J19" s="13"/>
      <c r="K19" s="13" t="s">
        <v>423</v>
      </c>
    </row>
    <row r="20" customHeight="1" spans="1:11">
      <c r="A20" s="10">
        <v>16</v>
      </c>
      <c r="B20" s="13" t="s">
        <v>424</v>
      </c>
      <c r="C20" s="16">
        <v>1</v>
      </c>
      <c r="D20" s="16" t="s">
        <v>425</v>
      </c>
      <c r="E20" s="13"/>
      <c r="F20" s="14"/>
      <c r="G20" s="14"/>
      <c r="H20" s="15"/>
      <c r="I20" s="13" t="s">
        <v>34</v>
      </c>
      <c r="J20" s="13"/>
      <c r="K20" s="13" t="s">
        <v>426</v>
      </c>
    </row>
    <row r="21" customHeight="1" spans="1:11">
      <c r="A21" s="10">
        <v>17</v>
      </c>
      <c r="B21" s="13" t="s">
        <v>427</v>
      </c>
      <c r="C21" s="16">
        <v>1</v>
      </c>
      <c r="D21" s="16" t="s">
        <v>428</v>
      </c>
      <c r="E21" s="13" t="s">
        <v>404</v>
      </c>
      <c r="F21" s="14">
        <v>0</v>
      </c>
      <c r="G21" s="14">
        <v>0</v>
      </c>
      <c r="H21" s="15">
        <v>958</v>
      </c>
      <c r="I21" s="13" t="s">
        <v>34</v>
      </c>
      <c r="J21" s="10"/>
      <c r="K21" s="13" t="s">
        <v>429</v>
      </c>
    </row>
    <row r="22" customHeight="1" spans="1:11">
      <c r="A22" s="10">
        <v>18</v>
      </c>
      <c r="B22" s="13" t="s">
        <v>430</v>
      </c>
      <c r="C22" s="16">
        <v>1</v>
      </c>
      <c r="D22" s="16" t="s">
        <v>431</v>
      </c>
      <c r="E22" s="13" t="s">
        <v>404</v>
      </c>
      <c r="F22" s="14">
        <v>0</v>
      </c>
      <c r="G22" s="14">
        <v>0</v>
      </c>
      <c r="H22" s="15">
        <v>539</v>
      </c>
      <c r="I22" s="13" t="s">
        <v>34</v>
      </c>
      <c r="J22" s="13"/>
      <c r="K22" s="13" t="s">
        <v>432</v>
      </c>
    </row>
    <row r="23" customHeight="1" spans="1:11">
      <c r="A23" s="10">
        <v>19</v>
      </c>
      <c r="B23" s="13" t="s">
        <v>433</v>
      </c>
      <c r="C23" s="16">
        <v>1</v>
      </c>
      <c r="D23" s="16" t="s">
        <v>434</v>
      </c>
      <c r="E23" s="13"/>
      <c r="F23" s="14"/>
      <c r="G23" s="14"/>
      <c r="H23" s="15">
        <v>1233</v>
      </c>
      <c r="I23" s="13" t="s">
        <v>34</v>
      </c>
      <c r="J23" s="13"/>
      <c r="K23" s="13" t="s">
        <v>435</v>
      </c>
    </row>
    <row r="24" customHeight="1" spans="1:11">
      <c r="A24" s="10">
        <v>20</v>
      </c>
      <c r="B24" s="13" t="s">
        <v>436</v>
      </c>
      <c r="C24" s="16">
        <v>1</v>
      </c>
      <c r="D24" s="16" t="s">
        <v>437</v>
      </c>
      <c r="E24" s="13" t="s">
        <v>404</v>
      </c>
      <c r="F24" s="14">
        <v>0</v>
      </c>
      <c r="G24" s="14">
        <v>0</v>
      </c>
      <c r="H24" s="15">
        <v>1800</v>
      </c>
      <c r="I24" s="13" t="s">
        <v>34</v>
      </c>
      <c r="J24" s="13"/>
      <c r="K24" s="13" t="s">
        <v>438</v>
      </c>
    </row>
    <row r="25" customHeight="1" spans="1:11">
      <c r="A25" s="10">
        <v>21</v>
      </c>
      <c r="B25" s="13" t="s">
        <v>439</v>
      </c>
      <c r="C25" s="16">
        <v>3</v>
      </c>
      <c r="D25" s="16" t="s">
        <v>440</v>
      </c>
      <c r="E25" s="13"/>
      <c r="F25" s="14"/>
      <c r="G25" s="14"/>
      <c r="H25" s="15"/>
      <c r="I25" s="13" t="s">
        <v>34</v>
      </c>
      <c r="J25" s="13"/>
      <c r="K25" s="13" t="s">
        <v>441</v>
      </c>
    </row>
    <row r="26" customHeight="1" spans="1:11">
      <c r="A26" s="10">
        <v>22</v>
      </c>
      <c r="B26" s="13" t="s">
        <v>442</v>
      </c>
      <c r="C26" s="16">
        <v>2</v>
      </c>
      <c r="D26" s="16" t="s">
        <v>443</v>
      </c>
      <c r="E26" s="13"/>
      <c r="F26" s="14"/>
      <c r="G26" s="14"/>
      <c r="H26" s="15"/>
      <c r="I26" s="13" t="s">
        <v>34</v>
      </c>
      <c r="J26" s="13"/>
      <c r="K26" s="13" t="s">
        <v>441</v>
      </c>
    </row>
    <row r="27" customHeight="1" spans="1:11">
      <c r="A27" s="10">
        <v>23</v>
      </c>
      <c r="B27" s="13" t="s">
        <v>444</v>
      </c>
      <c r="C27" s="16">
        <v>2</v>
      </c>
      <c r="D27" s="16" t="s">
        <v>434</v>
      </c>
      <c r="E27" s="13"/>
      <c r="F27" s="14"/>
      <c r="G27" s="14"/>
      <c r="H27" s="15"/>
      <c r="I27" s="13" t="s">
        <v>34</v>
      </c>
      <c r="J27" s="13"/>
      <c r="K27" s="13" t="s">
        <v>445</v>
      </c>
    </row>
    <row r="28" customHeight="1" spans="1:11">
      <c r="A28" s="10">
        <v>24</v>
      </c>
      <c r="B28" s="13" t="s">
        <v>446</v>
      </c>
      <c r="C28" s="16">
        <v>1</v>
      </c>
      <c r="D28" s="29" t="s">
        <v>447</v>
      </c>
      <c r="E28" s="13"/>
      <c r="F28" s="14"/>
      <c r="G28" s="14"/>
      <c r="H28" s="15"/>
      <c r="I28" s="13" t="s">
        <v>34</v>
      </c>
      <c r="J28" s="13"/>
      <c r="K28" s="13" t="s">
        <v>448</v>
      </c>
    </row>
    <row r="29" customHeight="1" spans="1:11">
      <c r="A29" s="10">
        <v>25</v>
      </c>
      <c r="B29" s="30" t="s">
        <v>449</v>
      </c>
      <c r="C29" s="20">
        <v>2</v>
      </c>
      <c r="D29" s="21" t="s">
        <v>450</v>
      </c>
      <c r="E29" s="13" t="s">
        <v>404</v>
      </c>
      <c r="F29" s="20">
        <v>0</v>
      </c>
      <c r="G29" s="20">
        <v>0</v>
      </c>
      <c r="H29" s="20">
        <v>900</v>
      </c>
      <c r="I29" s="13" t="s">
        <v>34</v>
      </c>
      <c r="J29" s="13"/>
      <c r="K29" s="21" t="s">
        <v>451</v>
      </c>
    </row>
    <row r="30" customHeight="1" spans="1:11">
      <c r="A30" s="10">
        <v>26</v>
      </c>
      <c r="B30" s="31" t="s">
        <v>452</v>
      </c>
      <c r="C30" s="16">
        <v>1</v>
      </c>
      <c r="D30" s="16" t="s">
        <v>453</v>
      </c>
      <c r="E30" s="13" t="s">
        <v>404</v>
      </c>
      <c r="F30" s="14">
        <v>0</v>
      </c>
      <c r="G30" s="14">
        <v>0</v>
      </c>
      <c r="H30" s="15">
        <v>759</v>
      </c>
      <c r="I30" s="38" t="s">
        <v>34</v>
      </c>
      <c r="J30" s="20"/>
      <c r="K30" s="13" t="s">
        <v>454</v>
      </c>
    </row>
    <row r="31" customHeight="1" spans="1:11">
      <c r="A31" s="10">
        <v>27</v>
      </c>
      <c r="B31" s="13" t="s">
        <v>455</v>
      </c>
      <c r="C31" s="16">
        <v>1</v>
      </c>
      <c r="D31" s="16" t="s">
        <v>456</v>
      </c>
      <c r="E31" s="13" t="s">
        <v>404</v>
      </c>
      <c r="F31" s="14">
        <v>0</v>
      </c>
      <c r="G31" s="14">
        <v>0</v>
      </c>
      <c r="H31" s="15">
        <v>861</v>
      </c>
      <c r="I31" s="38" t="s">
        <v>34</v>
      </c>
      <c r="J31" s="20"/>
      <c r="K31" s="13" t="s">
        <v>454</v>
      </c>
    </row>
    <row r="32" customHeight="1" spans="1:11">
      <c r="A32" s="10">
        <v>28</v>
      </c>
      <c r="B32" s="13" t="s">
        <v>457</v>
      </c>
      <c r="C32" s="16">
        <v>4</v>
      </c>
      <c r="D32" s="16" t="s">
        <v>458</v>
      </c>
      <c r="E32" s="13"/>
      <c r="F32" s="14"/>
      <c r="G32" s="14"/>
      <c r="H32" s="15"/>
      <c r="I32" s="38" t="s">
        <v>34</v>
      </c>
      <c r="J32" s="38"/>
      <c r="K32" s="13" t="s">
        <v>441</v>
      </c>
    </row>
    <row r="33" ht="76" customHeight="1" spans="1:11">
      <c r="A33" s="10">
        <v>29</v>
      </c>
      <c r="B33" s="11" t="s">
        <v>459</v>
      </c>
      <c r="C33" s="11">
        <v>6</v>
      </c>
      <c r="D33" s="12" t="s">
        <v>460</v>
      </c>
      <c r="E33" s="31" t="s">
        <v>37</v>
      </c>
      <c r="F33" s="32">
        <v>84</v>
      </c>
      <c r="G33" s="32">
        <v>28</v>
      </c>
      <c r="H33" s="33">
        <v>1125</v>
      </c>
      <c r="I33" s="38" t="s">
        <v>34</v>
      </c>
      <c r="J33" s="11"/>
      <c r="K33" s="12" t="s">
        <v>461</v>
      </c>
    </row>
    <row r="34" s="2" customFormat="1" customHeight="1" spans="1:11">
      <c r="A34" s="34" t="s">
        <v>385</v>
      </c>
      <c r="B34" s="35"/>
      <c r="C34" s="36">
        <f>SUM(C5:C33)</f>
        <v>55</v>
      </c>
      <c r="D34" s="7"/>
      <c r="E34" s="37"/>
      <c r="F34" s="8"/>
      <c r="G34" s="8"/>
      <c r="H34" s="9"/>
      <c r="I34" s="37"/>
      <c r="J34" s="7"/>
      <c r="K34" s="36"/>
    </row>
  </sheetData>
  <autoFilter xmlns:etc="http://www.wps.cn/officeDocument/2017/etCustomData" ref="A4:W34" etc:filterBottomFollowUsedRange="0">
    <extLst/>
  </autoFilter>
  <mergeCells count="4">
    <mergeCell ref="A1:C1"/>
    <mergeCell ref="A2:K2"/>
    <mergeCell ref="A3:K3"/>
    <mergeCell ref="A34:B34"/>
  </mergeCells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3">
    <cfRule type="duplicateValues" dxfId="0" priority="1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16 B17:B18 B19:B25 B26">
    <cfRule type="duplicateValues" dxfId="0" priority="8"/>
  </conditionalFormatting>
  <pageMargins left="0.550694444444444" right="0.393055555555556" top="0.747916666666667" bottom="0.590277777777778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附件1.发放</vt:lpstr>
      <vt:lpstr>附件2.取消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</dc:creator>
  <cp:lastModifiedBy>北极的鱼</cp:lastModifiedBy>
  <dcterms:created xsi:type="dcterms:W3CDTF">2024-11-06T14:58:00Z</dcterms:created>
  <dcterms:modified xsi:type="dcterms:W3CDTF">2025-06-13T08:36:29Z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91308CD6461C44E9BA51D90103C3FE65_11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