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.新增拟发放花名册" sheetId="15" r:id="rId1"/>
  </sheets>
  <definedNames>
    <definedName name="_xlnm.Print_Titles" localSheetId="0">'2.新增拟发放花名册'!$3:$3</definedName>
  </definedNames>
  <calcPr calcId="144525"/>
</workbook>
</file>

<file path=xl/sharedStrings.xml><?xml version="1.0" encoding="utf-8"?>
<sst xmlns="http://schemas.openxmlformats.org/spreadsheetml/2006/main" count="39" uniqueCount="33">
  <si>
    <t>附件1：</t>
  </si>
  <si>
    <t>福泉市住房租赁补贴新增拟发放花名册                                                                                                                                                （2023年5月份）</t>
  </si>
  <si>
    <t>序号</t>
  </si>
  <si>
    <t>户主姓名</t>
  </si>
  <si>
    <t>家庭人口</t>
  </si>
  <si>
    <t>家庭住址</t>
  </si>
  <si>
    <t>住房情况</t>
  </si>
  <si>
    <t>自建房面积（㎡）</t>
  </si>
  <si>
    <t>人均住房面积    （㎡）</t>
  </si>
  <si>
    <t>人均收入（元/月）</t>
  </si>
  <si>
    <t>低保家庭、易地扶贫搬迁家庭补贴系数1.0；低收入家庭补贴系数0.9；其他家庭补贴系数0.8。</t>
  </si>
  <si>
    <t>补贴基准标准（元/㎡/月）</t>
  </si>
  <si>
    <t>补贴面积（㎡）</t>
  </si>
  <si>
    <t>补贴月数（月）</t>
  </si>
  <si>
    <t>补贴金额（元）</t>
  </si>
  <si>
    <t>户口所在地</t>
  </si>
  <si>
    <t>备注</t>
  </si>
  <si>
    <t>吴秀会</t>
  </si>
  <si>
    <t>牛场镇东南街村东门组</t>
  </si>
  <si>
    <t>租住</t>
  </si>
  <si>
    <t>0.8</t>
  </si>
  <si>
    <t>牛场镇</t>
  </si>
  <si>
    <t>2023年5月17日新增，拟从6月1日起发放租赁补贴。</t>
  </si>
  <si>
    <t>谢井荣</t>
  </si>
  <si>
    <t>福泉金山街道城郊村洒金13号</t>
  </si>
  <si>
    <t>谢先琪</t>
  </si>
  <si>
    <t>1.0</t>
  </si>
  <si>
    <t>向大碧</t>
  </si>
  <si>
    <t>金山街道印河巷33号</t>
  </si>
  <si>
    <t>金山办事处</t>
  </si>
  <si>
    <t>2023年5月22日新增，拟从6月1日起发放租赁补贴。</t>
  </si>
  <si>
    <t>合计</t>
  </si>
  <si>
    <t>单位负责人：李宁                             审核人：李伟                              经办人：杨光凤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</si>
</sst>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/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5" applyFont="1" applyFill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176" fontId="2" fillId="0" borderId="1" xfId="55" applyNumberFormat="1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55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/>
    </xf>
    <xf numFmtId="177" fontId="5" fillId="0" borderId="1" xfId="55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5" xfId="55" applyFont="1" applyFill="1" applyBorder="1" applyAlignment="1">
      <alignment horizontal="center" vertical="center"/>
    </xf>
    <xf numFmtId="0" fontId="5" fillId="0" borderId="6" xfId="55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0" borderId="1" xfId="55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49" fontId="5" fillId="0" borderId="1" xfId="55" applyNumberFormat="1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178" fontId="5" fillId="0" borderId="1" xfId="55" applyNumberFormat="1" applyFont="1" applyFill="1" applyBorder="1" applyAlignment="1">
      <alignment horizontal="left" vertical="center" wrapText="1"/>
    </xf>
    <xf numFmtId="178" fontId="5" fillId="0" borderId="3" xfId="55" applyNumberFormat="1" applyFont="1" applyFill="1" applyBorder="1" applyAlignment="1">
      <alignment horizontal="left" vertical="center" wrapText="1"/>
    </xf>
    <xf numFmtId="178" fontId="5" fillId="0" borderId="4" xfId="55" applyNumberFormat="1" applyFont="1" applyFill="1" applyBorder="1" applyAlignment="1">
      <alignment horizontal="left" vertical="center" wrapText="1"/>
    </xf>
    <xf numFmtId="178" fontId="5" fillId="0" borderId="1" xfId="55" applyNumberFormat="1" applyFont="1" applyFill="1" applyBorder="1" applyAlignment="1">
      <alignment horizontal="center" vertical="center" wrapText="1"/>
    </xf>
    <xf numFmtId="178" fontId="5" fillId="0" borderId="4" xfId="55" applyNumberFormat="1" applyFont="1" applyFill="1" applyBorder="1" applyAlignment="1">
      <alignment horizontal="left" vertical="center" wrapText="1"/>
    </xf>
    <xf numFmtId="0" fontId="5" fillId="0" borderId="2" xfId="55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附表2：XX县（市、区、特区）XX年度XX月（季度）租赁补贴发放名单花名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_附表5：XX县（市、区、特区）XX年度城镇保障性住房出租出售情况表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zoomScale="115" zoomScaleNormal="115" workbookViewId="0">
      <pane ySplit="3" topLeftCell="A4" activePane="bottomLeft" state="frozen"/>
      <selection/>
      <selection pane="bottomLeft" activeCell="M6" sqref="M6"/>
    </sheetView>
  </sheetViews>
  <sheetFormatPr defaultColWidth="9" defaultRowHeight="13.5"/>
  <cols>
    <col min="1" max="1" width="4.89166666666667" customWidth="1"/>
    <col min="2" max="2" width="6.30833333333333" customWidth="1"/>
    <col min="3" max="3" width="4.675" customWidth="1"/>
    <col min="4" max="4" width="10.975" customWidth="1"/>
    <col min="5" max="7" width="4.66666666666667" customWidth="1"/>
    <col min="8" max="8" width="5.63333333333333" customWidth="1"/>
    <col min="9" max="9" width="10.425" customWidth="1"/>
    <col min="10" max="10" width="6.40833333333333" customWidth="1"/>
    <col min="11" max="12" width="5.125" customWidth="1"/>
    <col min="13" max="13" width="7" customWidth="1"/>
    <col min="14" max="14" width="9.675" customWidth="1"/>
    <col min="15" max="15" width="11.6333333333333" customWidth="1"/>
  </cols>
  <sheetData>
    <row r="1" spans="1:12">
      <c r="A1" t="s">
        <v>0</v>
      </c>
      <c r="L1" s="23"/>
    </row>
    <row r="2" customFormat="1" ht="43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customFormat="1" ht="84" customHeight="1" spans="1:1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  <c r="I3" s="24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5"/>
    </row>
    <row r="4" ht="76" customHeight="1" spans="1:15">
      <c r="A4" s="5">
        <v>1</v>
      </c>
      <c r="B4" s="6" t="s">
        <v>17</v>
      </c>
      <c r="C4" s="5">
        <v>1</v>
      </c>
      <c r="D4" s="7" t="s">
        <v>18</v>
      </c>
      <c r="E4" s="8" t="s">
        <v>19</v>
      </c>
      <c r="F4" s="9">
        <v>0</v>
      </c>
      <c r="G4" s="9">
        <v>0</v>
      </c>
      <c r="H4" s="10">
        <v>680</v>
      </c>
      <c r="I4" s="26" t="s">
        <v>20</v>
      </c>
      <c r="J4" s="10">
        <v>10</v>
      </c>
      <c r="K4" s="8">
        <v>20</v>
      </c>
      <c r="L4" s="9">
        <v>1</v>
      </c>
      <c r="M4" s="27">
        <f t="shared" ref="M4:M7" si="0">I4*J4*K4*L4</f>
        <v>160</v>
      </c>
      <c r="N4" s="28" t="s">
        <v>21</v>
      </c>
      <c r="O4" s="28" t="s">
        <v>22</v>
      </c>
    </row>
    <row r="5" ht="44" customHeight="1" spans="1:15">
      <c r="A5" s="5">
        <v>2</v>
      </c>
      <c r="B5" s="11" t="s">
        <v>23</v>
      </c>
      <c r="C5" s="12">
        <v>3</v>
      </c>
      <c r="D5" s="13" t="s">
        <v>24</v>
      </c>
      <c r="E5" s="13" t="s">
        <v>19</v>
      </c>
      <c r="F5" s="13">
        <v>0</v>
      </c>
      <c r="G5" s="13">
        <v>0</v>
      </c>
      <c r="H5" s="13">
        <v>1803.8</v>
      </c>
      <c r="I5" s="26" t="s">
        <v>20</v>
      </c>
      <c r="J5" s="10">
        <v>10</v>
      </c>
      <c r="K5" s="9">
        <v>40</v>
      </c>
      <c r="L5" s="9">
        <v>1</v>
      </c>
      <c r="M5" s="27">
        <f t="shared" si="0"/>
        <v>320</v>
      </c>
      <c r="N5" s="29" t="s">
        <v>21</v>
      </c>
      <c r="O5" s="29" t="s">
        <v>22</v>
      </c>
    </row>
    <row r="6" ht="44" customHeight="1" spans="1:15">
      <c r="A6" s="5"/>
      <c r="B6" s="6" t="s">
        <v>25</v>
      </c>
      <c r="C6" s="14"/>
      <c r="D6" s="15"/>
      <c r="E6" s="15"/>
      <c r="F6" s="15"/>
      <c r="G6" s="15"/>
      <c r="H6" s="15"/>
      <c r="I6" s="26" t="s">
        <v>26</v>
      </c>
      <c r="J6" s="10">
        <v>10</v>
      </c>
      <c r="K6" s="9">
        <v>20</v>
      </c>
      <c r="L6" s="9">
        <v>1</v>
      </c>
      <c r="M6" s="27">
        <f t="shared" si="0"/>
        <v>200</v>
      </c>
      <c r="N6" s="30"/>
      <c r="O6" s="30"/>
    </row>
    <row r="7" ht="69" customHeight="1" spans="1:15">
      <c r="A7" s="5">
        <v>3</v>
      </c>
      <c r="B7" s="6" t="s">
        <v>27</v>
      </c>
      <c r="C7" s="16">
        <v>2</v>
      </c>
      <c r="D7" s="17" t="s">
        <v>28</v>
      </c>
      <c r="E7" s="8" t="s">
        <v>19</v>
      </c>
      <c r="F7" s="9">
        <v>0</v>
      </c>
      <c r="G7" s="9">
        <v>0</v>
      </c>
      <c r="H7" s="10">
        <v>1162.44</v>
      </c>
      <c r="I7" s="26" t="s">
        <v>20</v>
      </c>
      <c r="J7" s="10">
        <v>10</v>
      </c>
      <c r="K7" s="9">
        <v>40</v>
      </c>
      <c r="L7" s="9">
        <v>1</v>
      </c>
      <c r="M7" s="31">
        <f t="shared" si="0"/>
        <v>320</v>
      </c>
      <c r="N7" s="28" t="s">
        <v>29</v>
      </c>
      <c r="O7" s="32" t="s">
        <v>30</v>
      </c>
    </row>
    <row r="8" ht="41" customHeight="1" spans="1:15">
      <c r="A8" s="18" t="s">
        <v>31</v>
      </c>
      <c r="B8" s="19"/>
      <c r="C8" s="5">
        <f>SUM(C4:C7)</f>
        <v>6</v>
      </c>
      <c r="D8" s="20"/>
      <c r="E8" s="5"/>
      <c r="F8" s="9"/>
      <c r="G8" s="9"/>
      <c r="H8" s="10"/>
      <c r="I8" s="10"/>
      <c r="J8" s="8"/>
      <c r="K8" s="9"/>
      <c r="L8" s="9"/>
      <c r="M8" s="5">
        <f>SUM(M4:M7)</f>
        <v>1000</v>
      </c>
      <c r="N8" s="6"/>
      <c r="O8" s="28"/>
    </row>
    <row r="9" ht="42" customHeight="1" spans="1:15">
      <c r="A9" s="21" t="s">
        <v>32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33"/>
    </row>
  </sheetData>
  <mergeCells count="12">
    <mergeCell ref="A2:O2"/>
    <mergeCell ref="A8:B8"/>
    <mergeCell ref="A9:O9"/>
    <mergeCell ref="A5:A6"/>
    <mergeCell ref="C5:C6"/>
    <mergeCell ref="D5:D6"/>
    <mergeCell ref="E5:E6"/>
    <mergeCell ref="F5:F6"/>
    <mergeCell ref="G5:G6"/>
    <mergeCell ref="H5:H6"/>
    <mergeCell ref="N5:N6"/>
    <mergeCell ref="O5:O6"/>
  </mergeCells>
  <conditionalFormatting sqref="B4">
    <cfRule type="duplicateValues" dxfId="0" priority="4"/>
  </conditionalFormatting>
  <conditionalFormatting sqref="B5:B7">
    <cfRule type="duplicateValues" dxfId="0" priority="5"/>
  </conditionalFormatting>
  <pageMargins left="0.511805555555556" right="0.472222222222222" top="0.747916666666667" bottom="0.66875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2.新增拟发放花名册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hkc</cp:lastModifiedBy>
  <dcterms:created xsi:type="dcterms:W3CDTF">2019-03-04T07:59:00Z</dcterms:created>
  <dcterms:modified xsi:type="dcterms:W3CDTF">2023-05-22T08:18:24Z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EB08744699B2422BBAD3F7762C32ADDA</vt:lpwstr>
  </property>
</Properties>
</file>